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NW-GIR-FIN\LAA and analytical services\Reporting and Statistics publication\14 Jul-Sep stats bulletin\Report\"/>
    </mc:Choice>
  </mc:AlternateContent>
  <bookViews>
    <workbookView xWindow="120" yWindow="0" windowWidth="9936" windowHeight="11316" tabRatio="836"/>
  </bookViews>
  <sheets>
    <sheet name="Index" sheetId="30" r:id="rId1"/>
    <sheet name="Table 1.1" sheetId="25" r:id="rId2"/>
    <sheet name="Table 1.2" sheetId="68" r:id="rId3"/>
    <sheet name="Table 2.1" sheetId="34" r:id="rId4"/>
    <sheet name="Table 2.2" sheetId="35" r:id="rId5"/>
    <sheet name="Table 3.1" sheetId="37" r:id="rId6"/>
    <sheet name="Table 3.2" sheetId="38" r:id="rId7"/>
    <sheet name="Table 4.1" sheetId="59" r:id="rId8"/>
    <sheet name="Table 4.2" sheetId="60" r:id="rId9"/>
    <sheet name="Table 4.3" sheetId="61" r:id="rId10"/>
    <sheet name="Table 4.4" sheetId="63" r:id="rId11"/>
    <sheet name="Table 5.1" sheetId="79" r:id="rId12"/>
    <sheet name="Table 5.2" sheetId="80" r:id="rId13"/>
    <sheet name="Table 5.3" sheetId="81" r:id="rId14"/>
    <sheet name="Table 6.1" sheetId="82" r:id="rId15"/>
    <sheet name="Table 6.2" sheetId="83" r:id="rId16"/>
    <sheet name="Table 6.3" sheetId="84" r:id="rId17"/>
    <sheet name="Table 6.4" sheetId="85" r:id="rId18"/>
    <sheet name="Table 6.5" sheetId="86" r:id="rId19"/>
    <sheet name="Table 7.1" sheetId="77" r:id="rId20"/>
    <sheet name="Table 7.2" sheetId="78" r:id="rId21"/>
    <sheet name="Table 8.1" sheetId="67" r:id="rId22"/>
  </sheets>
  <definedNames>
    <definedName name="_xlnm.Print_Area" localSheetId="5">'Table 3.1'!$A$1:$Q$34</definedName>
    <definedName name="_xlnm.Print_Area" localSheetId="6">'Table 3.2'!$A$1:$Q$35</definedName>
    <definedName name="_xlnm.Print_Area" localSheetId="8">'Table 4.2'!$A$1:$R$32</definedName>
    <definedName name="_xlnm.Print_Area" localSheetId="14">'Table 6.1'!$A$1:$Z$42</definedName>
  </definedNames>
  <calcPr calcId="152511"/>
</workbook>
</file>

<file path=xl/calcChain.xml><?xml version="1.0" encoding="utf-8"?>
<calcChain xmlns="http://schemas.openxmlformats.org/spreadsheetml/2006/main">
  <c r="C21" i="25" l="1"/>
  <c r="H30" i="59"/>
  <c r="H29" i="59"/>
  <c r="H27" i="59"/>
  <c r="H26" i="59"/>
  <c r="H25" i="59"/>
  <c r="H24" i="59"/>
  <c r="H22" i="59"/>
  <c r="H21" i="59"/>
  <c r="H20" i="59"/>
  <c r="H19" i="59"/>
  <c r="H17" i="59"/>
  <c r="H16" i="59"/>
  <c r="H15" i="59"/>
  <c r="H14" i="59"/>
  <c r="H12" i="59"/>
  <c r="H11" i="59"/>
  <c r="H10" i="59"/>
  <c r="D30" i="59"/>
  <c r="D29" i="59"/>
  <c r="D27" i="59"/>
  <c r="D26" i="59"/>
  <c r="D25" i="59"/>
  <c r="D24" i="59"/>
  <c r="D22" i="59"/>
  <c r="D21" i="59"/>
  <c r="D20" i="59"/>
  <c r="D19" i="59"/>
  <c r="D17" i="59"/>
  <c r="D16" i="59"/>
  <c r="D15" i="59"/>
  <c r="D14" i="59"/>
  <c r="D12" i="59"/>
  <c r="D11" i="59"/>
  <c r="D10" i="59"/>
  <c r="G30" i="59"/>
  <c r="G29" i="59"/>
  <c r="G27" i="59"/>
  <c r="G26" i="59"/>
  <c r="G25" i="59"/>
  <c r="G24" i="59"/>
  <c r="G22" i="59"/>
  <c r="G21" i="59"/>
  <c r="G20" i="59"/>
  <c r="G19" i="59"/>
  <c r="G17" i="59"/>
  <c r="G16" i="59"/>
  <c r="G15" i="59"/>
  <c r="G14" i="59"/>
  <c r="G12" i="59"/>
  <c r="G11" i="59"/>
  <c r="G10" i="59"/>
  <c r="G9" i="59"/>
  <c r="G8" i="59"/>
  <c r="C30" i="59"/>
  <c r="C29" i="59"/>
  <c r="C27" i="59"/>
  <c r="C26" i="59"/>
  <c r="C25" i="59"/>
  <c r="C24" i="59"/>
  <c r="C22" i="59"/>
  <c r="C21" i="59"/>
  <c r="C20" i="59"/>
  <c r="C19" i="59"/>
  <c r="C14" i="59"/>
  <c r="C17" i="59"/>
  <c r="C16" i="59"/>
  <c r="C15" i="59"/>
  <c r="C8" i="59"/>
  <c r="E30" i="59" l="1"/>
  <c r="E29" i="59"/>
  <c r="E27" i="59"/>
  <c r="E26" i="59"/>
  <c r="E25" i="59"/>
  <c r="E24" i="59"/>
  <c r="E22" i="59"/>
  <c r="E21" i="59"/>
  <c r="E20" i="59"/>
  <c r="E19" i="59"/>
  <c r="E15" i="59"/>
  <c r="E16" i="59"/>
  <c r="E17" i="59"/>
  <c r="E14" i="59"/>
  <c r="E10" i="59"/>
  <c r="E11" i="59"/>
  <c r="E12" i="59"/>
  <c r="AD45" i="35" l="1"/>
  <c r="AB45" i="35"/>
  <c r="M45" i="35"/>
  <c r="J36" i="35"/>
  <c r="Z36" i="35"/>
  <c r="AA45" i="35"/>
  <c r="W45" i="35"/>
  <c r="J45" i="34"/>
  <c r="AE36" i="34"/>
  <c r="AD36" i="34"/>
  <c r="Z36" i="34"/>
  <c r="Y36" i="34"/>
  <c r="U36" i="34"/>
  <c r="T36" i="34"/>
  <c r="P36" i="34"/>
  <c r="N36" i="34"/>
  <c r="K36" i="34"/>
  <c r="J36" i="34"/>
  <c r="AE20" i="34"/>
  <c r="AD20" i="34"/>
  <c r="AB20" i="34"/>
  <c r="Z20" i="34"/>
  <c r="Y20" i="34"/>
  <c r="W20" i="34"/>
  <c r="U20" i="34"/>
  <c r="T20" i="34"/>
  <c r="P20" i="34"/>
  <c r="N20" i="34"/>
  <c r="K20" i="34"/>
  <c r="J20" i="34"/>
  <c r="N36" i="35" l="1"/>
  <c r="T36" i="35"/>
  <c r="Y36" i="35"/>
  <c r="AD36" i="35"/>
  <c r="L45" i="35"/>
  <c r="Q45" i="35"/>
  <c r="V45" i="35"/>
  <c r="Q45" i="34"/>
  <c r="V45" i="34"/>
  <c r="AA45" i="34"/>
  <c r="T45" i="34"/>
  <c r="Y45" i="34"/>
  <c r="AD45" i="34"/>
  <c r="K9" i="35"/>
  <c r="AD20" i="35"/>
  <c r="R20" i="34"/>
  <c r="M45" i="34"/>
  <c r="AB36" i="35"/>
  <c r="L20" i="34"/>
  <c r="L36" i="34"/>
  <c r="Q36" i="34"/>
  <c r="V36" i="34"/>
  <c r="AA36" i="34"/>
  <c r="R45" i="34"/>
  <c r="W45" i="34"/>
  <c r="AB45" i="34"/>
  <c r="N45" i="34"/>
  <c r="M9" i="35"/>
  <c r="Q20" i="34"/>
  <c r="V20" i="34"/>
  <c r="AA20" i="34"/>
  <c r="P45" i="34"/>
  <c r="U45" i="34"/>
  <c r="Z45" i="34"/>
  <c r="AE45" i="34"/>
  <c r="L45" i="34"/>
  <c r="T9" i="35"/>
  <c r="Y9" i="35"/>
  <c r="AD9" i="35"/>
  <c r="R9" i="35"/>
  <c r="W9" i="35"/>
  <c r="AB9" i="35"/>
  <c r="P20" i="35"/>
  <c r="U20" i="35"/>
  <c r="Z20" i="35"/>
  <c r="AE20" i="35"/>
  <c r="T20" i="35"/>
  <c r="Y20" i="35"/>
  <c r="R20" i="35"/>
  <c r="W20" i="35"/>
  <c r="AB20" i="35"/>
  <c r="M20" i="34"/>
  <c r="M36" i="34"/>
  <c r="R36" i="34"/>
  <c r="W36" i="34"/>
  <c r="AB36" i="34"/>
  <c r="K45" i="34"/>
  <c r="K20" i="35"/>
  <c r="M36" i="35"/>
  <c r="R36" i="35"/>
  <c r="W36" i="35"/>
  <c r="K36" i="35"/>
  <c r="P36" i="35"/>
  <c r="U36" i="35"/>
  <c r="AE36" i="35"/>
  <c r="K45" i="35"/>
  <c r="P45" i="35"/>
  <c r="U45" i="35"/>
  <c r="Z45" i="35"/>
  <c r="AE45" i="35"/>
  <c r="R45" i="35"/>
  <c r="J45" i="35"/>
  <c r="N45" i="35"/>
  <c r="T45" i="35"/>
  <c r="Y45" i="35"/>
  <c r="Q9" i="34"/>
  <c r="V9" i="34"/>
  <c r="R9" i="34"/>
  <c r="AB9" i="34"/>
  <c r="M20" i="35"/>
  <c r="P9" i="35"/>
  <c r="J9" i="34"/>
  <c r="N9" i="34"/>
  <c r="T9" i="34"/>
  <c r="Y9" i="34"/>
  <c r="AD9" i="34"/>
  <c r="J9" i="35"/>
  <c r="N9" i="35"/>
  <c r="L9" i="34"/>
  <c r="AA9" i="34"/>
  <c r="M9" i="34"/>
  <c r="W9" i="34"/>
  <c r="K9" i="34"/>
  <c r="P9" i="34"/>
  <c r="U9" i="34"/>
  <c r="Z9" i="34"/>
  <c r="AE9" i="34"/>
  <c r="J20" i="35"/>
  <c r="N20" i="35"/>
  <c r="L36" i="35"/>
  <c r="U9" i="35"/>
  <c r="Z9" i="35"/>
  <c r="AE9" i="35"/>
  <c r="Q36" i="35"/>
  <c r="V36" i="35"/>
  <c r="AA36" i="35"/>
  <c r="L20" i="35"/>
  <c r="Q20" i="35"/>
  <c r="V20" i="35"/>
  <c r="AA20" i="35"/>
  <c r="L9" i="35"/>
  <c r="Q9" i="35"/>
  <c r="V9" i="35"/>
  <c r="AA9" i="35"/>
</calcChain>
</file>

<file path=xl/sharedStrings.xml><?xml version="1.0" encoding="utf-8"?>
<sst xmlns="http://schemas.openxmlformats.org/spreadsheetml/2006/main" count="1662" uniqueCount="311">
  <si>
    <t>Post charge police station advice and assistance</t>
  </si>
  <si>
    <t>Refused means test form completion fee</t>
  </si>
  <si>
    <t>Early cover</t>
  </si>
  <si>
    <t>Advocacy assistance</t>
  </si>
  <si>
    <t>Appeals, reviews and other courts</t>
  </si>
  <si>
    <t>Civil assistance on criminal matters</t>
  </si>
  <si>
    <t>Prison law</t>
  </si>
  <si>
    <t>Total</t>
  </si>
  <si>
    <t>Volume granted</t>
  </si>
  <si>
    <t>Volume of applications</t>
  </si>
  <si>
    <t>Summary only offences</t>
  </si>
  <si>
    <t>Value (£'000)</t>
  </si>
  <si>
    <t>Volume</t>
  </si>
  <si>
    <t>-</t>
  </si>
  <si>
    <t>Financial Year</t>
  </si>
  <si>
    <t>Pre-charge suspects</t>
  </si>
  <si>
    <t>..</t>
  </si>
  <si>
    <t>Last updated</t>
  </si>
  <si>
    <t>National Statistics</t>
  </si>
  <si>
    <t>Period covered</t>
  </si>
  <si>
    <t>Title</t>
  </si>
  <si>
    <t>Sheet</t>
  </si>
  <si>
    <t>No</t>
  </si>
  <si>
    <r>
      <rPr>
        <vertAlign val="superscript"/>
        <sz val="10"/>
        <rFont val="Arial"/>
        <family val="2"/>
      </rPr>
      <t>1</t>
    </r>
    <r>
      <rPr>
        <sz val="10"/>
        <rFont val="Arial"/>
        <family val="2"/>
      </rPr>
      <t xml:space="preserve"> No representation required or refused</t>
    </r>
  </si>
  <si>
    <r>
      <rPr>
        <vertAlign val="superscript"/>
        <sz val="10"/>
        <color indexed="8"/>
        <rFont val="Arial"/>
        <family val="2"/>
      </rPr>
      <t>2</t>
    </r>
    <r>
      <rPr>
        <sz val="10"/>
        <color indexed="8"/>
        <rFont val="Arial"/>
        <family val="2"/>
      </rPr>
      <t xml:space="preserve"> Figures include Court duty solicitor sessions</t>
    </r>
  </si>
  <si>
    <t>Quarter</t>
  </si>
  <si>
    <t>Apr-Jun</t>
  </si>
  <si>
    <t>Jul-Sep</t>
  </si>
  <si>
    <t>Oct-Dec</t>
  </si>
  <si>
    <t>Jan-Mar</t>
  </si>
  <si>
    <r>
      <t>Charged defendants</t>
    </r>
    <r>
      <rPr>
        <b/>
        <vertAlign val="superscript"/>
        <sz val="10"/>
        <rFont val="Arial"/>
        <family val="2"/>
      </rPr>
      <t>1</t>
    </r>
  </si>
  <si>
    <r>
      <t>Representation at Magistrates' court</t>
    </r>
    <r>
      <rPr>
        <b/>
        <vertAlign val="superscript"/>
        <sz val="10"/>
        <rFont val="Arial"/>
        <family val="2"/>
      </rPr>
      <t>2</t>
    </r>
  </si>
  <si>
    <t>Court of Appeal and Supreme Court</t>
  </si>
  <si>
    <t>2013-14</t>
  </si>
  <si>
    <t>2012-13</t>
  </si>
  <si>
    <t>2011-12</t>
  </si>
  <si>
    <t>2007-08</t>
  </si>
  <si>
    <t>2008-09</t>
  </si>
  <si>
    <t>2009-10</t>
  </si>
  <si>
    <t>2010-11</t>
  </si>
  <si>
    <t>Advocacy assistance at parole board hearings</t>
  </si>
  <si>
    <t>Advocacy assistance at prison discipline hearings</t>
  </si>
  <si>
    <t>Free standing advice and assistance</t>
  </si>
  <si>
    <t>The following symbols have been used throughout the tables in this bulletin:</t>
  </si>
  <si>
    <t>0 = Nil</t>
  </si>
  <si>
    <t>- = Not applicable</t>
  </si>
  <si>
    <t>.. = Not available</t>
  </si>
  <si>
    <t>Crime lower</t>
  </si>
  <si>
    <t>Crime higher</t>
  </si>
  <si>
    <t>2006-07</t>
  </si>
  <si>
    <t>2005-06</t>
  </si>
  <si>
    <t>2004-05</t>
  </si>
  <si>
    <t>2003-04</t>
  </si>
  <si>
    <t>2002-03</t>
  </si>
  <si>
    <t>2001-02</t>
  </si>
  <si>
    <t>Attendance</t>
  </si>
  <si>
    <t>Attendance on immigration issues</t>
  </si>
  <si>
    <t>Duty solicitor standby (claims)</t>
  </si>
  <si>
    <t>Telephone advice only</t>
  </si>
  <si>
    <t>Telephone advice admin costs</t>
  </si>
  <si>
    <t>Free standing advice and assistance (not in police station)</t>
  </si>
  <si>
    <t>Warrants of further detention</t>
  </si>
  <si>
    <t>Preparation: representation order refused</t>
  </si>
  <si>
    <t>Advice and assistance</t>
  </si>
  <si>
    <t>Assistance by way of representation</t>
  </si>
  <si>
    <t>Firms claiming for file review payments</t>
  </si>
  <si>
    <t>Early first or administrative hearings</t>
  </si>
  <si>
    <t>Extended court sitting hours pilot</t>
  </si>
  <si>
    <t>Lower standard fees</t>
  </si>
  <si>
    <t>Higher standard fees</t>
  </si>
  <si>
    <t>Non-standard fees and exempt cases</t>
  </si>
  <si>
    <t>Second claims for deferred sentencing</t>
  </si>
  <si>
    <t>Court duty solicitor (sessions)</t>
  </si>
  <si>
    <t>Table 3.1: Magistrates' court: legal aid applications and grants</t>
  </si>
  <si>
    <t>Table 3.2: Crown Court: legal aid applications and grants</t>
  </si>
  <si>
    <t>Either way 
offences</t>
  </si>
  <si>
    <r>
      <t>Appeals</t>
    </r>
    <r>
      <rPr>
        <b/>
        <vertAlign val="superscript"/>
        <sz val="10"/>
        <color indexed="8"/>
        <rFont val="Arial"/>
        <family val="2"/>
      </rPr>
      <t>1</t>
    </r>
  </si>
  <si>
    <t>Indictable 
offences</t>
  </si>
  <si>
    <r>
      <t>Unknown</t>
    </r>
    <r>
      <rPr>
        <b/>
        <vertAlign val="superscript"/>
        <sz val="10"/>
        <color indexed="8"/>
        <rFont val="Arial"/>
        <family val="2"/>
      </rPr>
      <t>1</t>
    </r>
  </si>
  <si>
    <t>Very high cost cases</t>
  </si>
  <si>
    <t>Table 2.1</t>
  </si>
  <si>
    <t>Crime lower workload  (count)</t>
  </si>
  <si>
    <t>Table 2.2</t>
  </si>
  <si>
    <t>Crime lower workload  (value)</t>
  </si>
  <si>
    <t>Table 3.1</t>
  </si>
  <si>
    <t>Magistrates' courts: legal aid applications and grants</t>
  </si>
  <si>
    <t>Table 3.2</t>
  </si>
  <si>
    <t>Crown Court: legal aid applications and grants</t>
  </si>
  <si>
    <t>Crime higher workload</t>
  </si>
  <si>
    <t>Appeal</t>
  </si>
  <si>
    <t>Cracked Trial</t>
  </si>
  <si>
    <t>Guilty Plea</t>
  </si>
  <si>
    <t>Trial</t>
  </si>
  <si>
    <t>Total LGFS</t>
  </si>
  <si>
    <t>Table 4.1: Crime higher workload</t>
  </si>
  <si>
    <t>Table 4.2: Litigator Graduated Fee Scheme (LGFS)</t>
  </si>
  <si>
    <t>Table 4.3: Advocate Graduated Fee Scheme (AGFS)</t>
  </si>
  <si>
    <t>Total AGFS</t>
  </si>
  <si>
    <t>Committal for Sentence</t>
  </si>
  <si>
    <t>Litigator Graduated Fee Scheme (LGFS)</t>
  </si>
  <si>
    <t>High Cost Crime Cases Opened</t>
  </si>
  <si>
    <t>High Cost Crime Contracts Opened</t>
  </si>
  <si>
    <t>High Cost Crime Contracts Closed</t>
  </si>
  <si>
    <t>Table 4.1</t>
  </si>
  <si>
    <t>Table 4.2</t>
  </si>
  <si>
    <t>Table 4.3</t>
  </si>
  <si>
    <t>Advocate Graduated Fee Scheme (AGFS)</t>
  </si>
  <si>
    <t>High Cost Crime cases</t>
  </si>
  <si>
    <t>Table 5.1</t>
  </si>
  <si>
    <t>Table 5.2</t>
  </si>
  <si>
    <t>Table 6.1</t>
  </si>
  <si>
    <t>Table 6.2</t>
  </si>
  <si>
    <t>Table 6.3</t>
  </si>
  <si>
    <t>Table 6.4</t>
  </si>
  <si>
    <t>Table 6.5</t>
  </si>
  <si>
    <t>Table 7.1</t>
  </si>
  <si>
    <t>Table 7.2</t>
  </si>
  <si>
    <t>Legal help matters started (count)</t>
  </si>
  <si>
    <t>Civil representation, applications received</t>
  </si>
  <si>
    <t>Civil representation, certificates granted</t>
  </si>
  <si>
    <t>Civil representation, certificates completed</t>
  </si>
  <si>
    <t>Civil representation costs met by LAA</t>
  </si>
  <si>
    <t>Mediations</t>
  </si>
  <si>
    <t>Mediation assessments</t>
  </si>
  <si>
    <r>
      <rPr>
        <vertAlign val="superscript"/>
        <sz val="10"/>
        <color indexed="8"/>
        <rFont val="Arial"/>
        <family val="2"/>
      </rPr>
      <t>1</t>
    </r>
    <r>
      <rPr>
        <sz val="10"/>
        <color indexed="8"/>
        <rFont val="Arial"/>
        <family val="2"/>
      </rPr>
      <t xml:space="preserve"> In some applications the case type is not known and during system introduction this information was not recorded</t>
    </r>
  </si>
  <si>
    <r>
      <rPr>
        <vertAlign val="superscript"/>
        <sz val="10"/>
        <rFont val="Arial"/>
        <family val="2"/>
      </rPr>
      <t>1</t>
    </r>
    <r>
      <rPr>
        <sz val="10"/>
        <rFont val="Arial"/>
        <family val="2"/>
      </rPr>
      <t xml:space="preserve"> Appeal cases do not require income contribution but will be required to pay a fixed contribution at the end of their appeal if it is unsuccessful</t>
    </r>
  </si>
  <si>
    <r>
      <t>Litigator Graduated Fee Scheme (LGFS)</t>
    </r>
    <r>
      <rPr>
        <vertAlign val="superscript"/>
        <sz val="10"/>
        <rFont val="Arial"/>
        <family val="2"/>
      </rPr>
      <t>1</t>
    </r>
  </si>
  <si>
    <r>
      <rPr>
        <vertAlign val="superscript"/>
        <sz val="10"/>
        <rFont val="Arial"/>
        <family val="2"/>
      </rPr>
      <t>2</t>
    </r>
    <r>
      <rPr>
        <sz val="10"/>
        <rFont val="Arial"/>
        <family val="2"/>
      </rPr>
      <t xml:space="preserve"> The Complex Crime Unit manages all Very High Cost Cases under a criminal legal aid contract</t>
    </r>
  </si>
  <si>
    <r>
      <rPr>
        <vertAlign val="superscript"/>
        <sz val="10"/>
        <rFont val="Arial"/>
        <family val="2"/>
      </rPr>
      <t>3</t>
    </r>
    <r>
      <rPr>
        <sz val="10"/>
        <rFont val="Arial"/>
        <family val="2"/>
      </rPr>
      <t xml:space="preserve"> No average cost of claims is reported as each contract has multiple staged payments</t>
    </r>
  </si>
  <si>
    <r>
      <t>Other</t>
    </r>
    <r>
      <rPr>
        <b/>
        <vertAlign val="superscript"/>
        <sz val="10"/>
        <rFont val="Arial"/>
        <family val="2"/>
      </rPr>
      <t>1</t>
    </r>
  </si>
  <si>
    <t>Table 5.3</t>
  </si>
  <si>
    <t>Legal help matters completed (count)</t>
  </si>
  <si>
    <r>
      <rPr>
        <vertAlign val="superscript"/>
        <sz val="10"/>
        <rFont val="Arial"/>
        <family val="2"/>
      </rPr>
      <t>1</t>
    </r>
    <r>
      <rPr>
        <sz val="10"/>
        <rFont val="Arial"/>
        <family val="2"/>
      </rPr>
      <t xml:space="preserve"> The figures for other include Mags Committal fee, Breaches of Crown Court Orders, Elected cases not proceeded, Hearings Subsequent to Sentence and Contempt hearings</t>
    </r>
  </si>
  <si>
    <r>
      <t>2011-12</t>
    </r>
    <r>
      <rPr>
        <vertAlign val="superscript"/>
        <sz val="10"/>
        <color indexed="8"/>
        <rFont val="Arial"/>
        <family val="2"/>
      </rPr>
      <t>2</t>
    </r>
  </si>
  <si>
    <r>
      <t>2009-10</t>
    </r>
    <r>
      <rPr>
        <vertAlign val="superscript"/>
        <sz val="10"/>
        <color indexed="8"/>
        <rFont val="Arial"/>
        <family val="2"/>
      </rPr>
      <t>2</t>
    </r>
  </si>
  <si>
    <r>
      <rPr>
        <vertAlign val="superscript"/>
        <sz val="10"/>
        <rFont val="Arial"/>
        <family val="2"/>
      </rPr>
      <t>2</t>
    </r>
    <r>
      <rPr>
        <sz val="10"/>
        <rFont val="Arial"/>
        <family val="2"/>
      </rPr>
      <t xml:space="preserve"> The figures for AGFS for 2011-12 are only partial due to the phased rollout of payments made by LAA</t>
    </r>
  </si>
  <si>
    <t>Civil representation costs met by opponent</t>
  </si>
  <si>
    <r>
      <rPr>
        <vertAlign val="superscript"/>
        <sz val="10"/>
        <rFont val="Arial"/>
        <family val="2"/>
      </rPr>
      <t>1</t>
    </r>
    <r>
      <rPr>
        <sz val="10"/>
        <rFont val="Arial"/>
        <family val="2"/>
      </rPr>
      <t xml:space="preserve"> The figures for graduated fee schemes are based on total value of cases that were completed in the relevant year, whereas previous published figures were shown on the basis of when payments were made. This change has been made to bring the reporting of payments into line with the adjacent figures on volume of cases.  Some payments relating to the first part of 2011-12 were processed in a previous, separate payment system from which it is not currently possible to determine the precise timing of case completion, and these payments have therefore been excluded, which reduces the total for the year. For a quarterly breakdown of these figures please see tables 4.2 and 4.3</t>
    </r>
  </si>
  <si>
    <r>
      <rPr>
        <vertAlign val="superscript"/>
        <sz val="10"/>
        <rFont val="Arial"/>
        <family val="2"/>
      </rPr>
      <t>2</t>
    </r>
    <r>
      <rPr>
        <sz val="10"/>
        <rFont val="Arial"/>
        <family val="2"/>
      </rPr>
      <t xml:space="preserve"> The figures for LGFS for 2009-10 are only partial as payments only cover Crown Court cases started after January 2008</t>
    </r>
  </si>
  <si>
    <t>Table 1.1</t>
  </si>
  <si>
    <t>Legal aid criminal workload summary since 2001-02</t>
  </si>
  <si>
    <t>Table 1.2</t>
  </si>
  <si>
    <t>Legal aid civil workload summary since 2001-02</t>
  </si>
  <si>
    <t>Notes</t>
  </si>
  <si>
    <t>Can be expanded to go back to 2001-02</t>
  </si>
  <si>
    <t>Table 1.1: Legal aid criminal workload summary since 2001-02</t>
  </si>
  <si>
    <t>Table 4.4</t>
  </si>
  <si>
    <t>Table 4.4: High Cost Crime cases</t>
  </si>
  <si>
    <t>Table 8.1: Exceptional Case Funding (ECF)</t>
  </si>
  <si>
    <t>2014-15</t>
  </si>
  <si>
    <t>New applications</t>
  </si>
  <si>
    <t>Reviews</t>
  </si>
  <si>
    <t>Application made by provider</t>
  </si>
  <si>
    <t>Application made by individual</t>
  </si>
  <si>
    <t>Positive Preliminary View</t>
  </si>
  <si>
    <t>Awaiting</t>
  </si>
  <si>
    <t>Granted</t>
  </si>
  <si>
    <t>Rejected</t>
  </si>
  <si>
    <t>Refused</t>
  </si>
  <si>
    <t>Withdrawn</t>
  </si>
  <si>
    <t>Table 8.1</t>
  </si>
  <si>
    <t>Exceptional Case Funding (ECF)</t>
  </si>
  <si>
    <r>
      <t>Representation at Crown Court Advocate Graduated Fee Scheme</t>
    </r>
    <r>
      <rPr>
        <b/>
        <vertAlign val="superscript"/>
        <sz val="10"/>
        <rFont val="Arial"/>
        <family val="2"/>
      </rPr>
      <t>1,2</t>
    </r>
  </si>
  <si>
    <r>
      <t>Representation at Crown Court Litigator Graduated Fee Scheme</t>
    </r>
    <r>
      <rPr>
        <b/>
        <vertAlign val="superscript"/>
        <sz val="10"/>
        <rFont val="Arial"/>
        <family val="2"/>
      </rPr>
      <t>1</t>
    </r>
  </si>
  <si>
    <r>
      <rPr>
        <vertAlign val="superscript"/>
        <sz val="10"/>
        <rFont val="Arial"/>
        <family val="2"/>
      </rPr>
      <t>1</t>
    </r>
    <r>
      <rPr>
        <sz val="10"/>
        <rFont val="Arial"/>
        <family val="2"/>
      </rPr>
      <t xml:space="preserve"> Figures before the higher crime schemes transferred to the Legal Aid Agency are not available</t>
    </r>
  </si>
  <si>
    <t>Civil representation</t>
  </si>
  <si>
    <t>Telephone Operator Service</t>
  </si>
  <si>
    <t>Applications received</t>
  </si>
  <si>
    <t>Certificates granted</t>
  </si>
  <si>
    <t xml:space="preserve">Total </t>
  </si>
  <si>
    <t>Family</t>
  </si>
  <si>
    <t>Social Welfare</t>
  </si>
  <si>
    <t>Community care</t>
  </si>
  <si>
    <t>Debt</t>
  </si>
  <si>
    <t>Employment</t>
  </si>
  <si>
    <t>Housing</t>
  </si>
  <si>
    <t>Welfare benefits</t>
  </si>
  <si>
    <t>Low Volume</t>
  </si>
  <si>
    <t>Actions against the police etc.</t>
  </si>
  <si>
    <t>Clinical negligence</t>
  </si>
  <si>
    <t>Consumer</t>
  </si>
  <si>
    <t>Discrimination</t>
  </si>
  <si>
    <t>Education</t>
  </si>
  <si>
    <t>Personal injury</t>
  </si>
  <si>
    <t>Public law</t>
  </si>
  <si>
    <t>Miscellaneous</t>
  </si>
  <si>
    <t>Tribunals</t>
  </si>
  <si>
    <t>Immigration</t>
  </si>
  <si>
    <t>Mental health</t>
  </si>
  <si>
    <t>Value (£'000s)</t>
  </si>
  <si>
    <t>Table 6.1: Civil representation, applications received</t>
  </si>
  <si>
    <t>Combined family proceedings</t>
  </si>
  <si>
    <t>Domestic violence</t>
  </si>
  <si>
    <t>Financial provision</t>
  </si>
  <si>
    <t>Help with mediation</t>
  </si>
  <si>
    <t>Other family proceedings</t>
  </si>
  <si>
    <t>Other public law Children Act proceedings</t>
  </si>
  <si>
    <t>Private law Children Act proceedings</t>
  </si>
  <si>
    <t>Special Children Act proceedings</t>
  </si>
  <si>
    <t>Table 6.2: Civil representation, certificates granted</t>
  </si>
  <si>
    <t>Table 6.3: Civil representation, certificates completed</t>
  </si>
  <si>
    <r>
      <t>2013-14</t>
    </r>
    <r>
      <rPr>
        <b/>
        <vertAlign val="superscript"/>
        <sz val="10"/>
        <rFont val="Arial"/>
        <family val="2"/>
      </rPr>
      <t>1</t>
    </r>
  </si>
  <si>
    <t>Table 6.4: Civil representation costs met by LAA</t>
  </si>
  <si>
    <t>Jul-Sep 2013</t>
  </si>
  <si>
    <t>Oct-Dec 2013</t>
  </si>
  <si>
    <t>Jan-Mar 2014</t>
  </si>
  <si>
    <t>Apr-Jun 2014</t>
  </si>
  <si>
    <t>Cost (£'000)</t>
  </si>
  <si>
    <t>Help with Mediation</t>
  </si>
  <si>
    <t>Table 6.5: Civil representation costs met by opponent</t>
  </si>
  <si>
    <t>Table 7.1: Mediation assessments</t>
  </si>
  <si>
    <r>
      <t>Assessments</t>
    </r>
    <r>
      <rPr>
        <b/>
        <vertAlign val="superscript"/>
        <sz val="10"/>
        <rFont val="Arial"/>
        <family val="2"/>
      </rPr>
      <t xml:space="preserve"> 1</t>
    </r>
  </si>
  <si>
    <t>Assessment meeting - separate</t>
  </si>
  <si>
    <t>Assessment meeting - together</t>
  </si>
  <si>
    <t>Assessment meeting - alone</t>
  </si>
  <si>
    <t>Assessment Expenditure</t>
  </si>
  <si>
    <r>
      <rPr>
        <vertAlign val="superscript"/>
        <sz val="10"/>
        <rFont val="Arial"/>
        <family val="2"/>
      </rPr>
      <t>1</t>
    </r>
    <r>
      <rPr>
        <sz val="10"/>
        <rFont val="Arial"/>
        <family val="2"/>
      </rPr>
      <t xml:space="preserve"> Figures for assessments include those with both parties in attendance and half of the attendance volume where both parties appear separately.</t>
    </r>
  </si>
  <si>
    <t>Mediation starts</t>
  </si>
  <si>
    <t>Full Agreement</t>
  </si>
  <si>
    <t>Partial Agreement</t>
  </si>
  <si>
    <t>No Agreement</t>
  </si>
  <si>
    <t>Expenditure</t>
  </si>
  <si>
    <t>Table 1.2: Civil legal aid workload summary since 2001-02</t>
  </si>
  <si>
    <t>Committal for sentence</t>
  </si>
  <si>
    <t>Housing Possession court duty scheme</t>
  </si>
  <si>
    <r>
      <t>Advocate Graduated Fee Scheme (AGFS)</t>
    </r>
    <r>
      <rPr>
        <vertAlign val="superscript"/>
        <sz val="10"/>
        <rFont val="Arial"/>
        <family val="2"/>
      </rPr>
      <t>1</t>
    </r>
  </si>
  <si>
    <t>High Cost Crime Expenditure (000's)</t>
  </si>
  <si>
    <t>Can be expanded to go back to 2009-10</t>
  </si>
  <si>
    <t>Can be expanded to go back to 2006-07</t>
  </si>
  <si>
    <t>Can be expanded to go back to 2008-09</t>
  </si>
  <si>
    <t>Underlying Data</t>
  </si>
  <si>
    <t>https://www.gov.uk/government/collections/legal-aid-statistics</t>
  </si>
  <si>
    <t>Further breakdowns not given in the provided tables are available in the underlying data file that accompanies the release on the following website</t>
  </si>
  <si>
    <t>Underlying data further breakdowns available on:  detailed types of work available</t>
  </si>
  <si>
    <t>Underlying data further breakdowns available on: Solicitors, Not for profit organisations and Specialist telephone advice service and outcome benefit type</t>
  </si>
  <si>
    <t xml:space="preserve">The data within this publication come from a variety of administrative systems. </t>
  </si>
  <si>
    <t>Revisions</t>
  </si>
  <si>
    <t>All figures are subject to revisions to data between releases due to updates in methodology or ongoing amendments to administrative systems.</t>
  </si>
  <si>
    <t>Volume of completed cases</t>
  </si>
  <si>
    <r>
      <t>2011-12</t>
    </r>
    <r>
      <rPr>
        <vertAlign val="superscript"/>
        <sz val="10"/>
        <color indexed="8"/>
        <rFont val="Arial"/>
        <family val="2"/>
      </rPr>
      <t xml:space="preserve"> </t>
    </r>
  </si>
  <si>
    <t>Community legal advice centre</t>
  </si>
  <si>
    <r>
      <rPr>
        <vertAlign val="superscript"/>
        <sz val="10"/>
        <rFont val="Arial"/>
        <family val="2"/>
      </rPr>
      <t>1</t>
    </r>
    <r>
      <rPr>
        <sz val="10"/>
        <rFont val="Arial"/>
        <family val="2"/>
      </rPr>
      <t xml:space="preserve"> Data include Solicitors, Not for profit organisations and Specialist telephone advice service (excludes Community legal advice centre)</t>
    </r>
  </si>
  <si>
    <t>Table 5.1: Legal help matters started</t>
  </si>
  <si>
    <r>
      <rPr>
        <vertAlign val="superscript"/>
        <sz val="10"/>
        <rFont val="Arial"/>
        <family val="2"/>
      </rPr>
      <t>1</t>
    </r>
    <r>
      <rPr>
        <sz val="10"/>
        <rFont val="Arial"/>
        <family val="2"/>
      </rPr>
      <t xml:space="preserve"> Figures include data from the latest administrative system</t>
    </r>
  </si>
  <si>
    <t>Value (£ '000s)</t>
  </si>
  <si>
    <t>Successful Agreements</t>
  </si>
  <si>
    <t>Underlying data further breakdowns available on:  detailed types of work split available</t>
  </si>
  <si>
    <t>Underlying data further breakdowns available on: Gender</t>
  </si>
  <si>
    <t>Underlying data further breakdowns available on: offence type and detailed work type split</t>
  </si>
  <si>
    <t>Underlying data further breakdowns available on: category of work and offence level</t>
  </si>
  <si>
    <t>Underlying data further breakdowns available on: detailed start type and agreement split</t>
  </si>
  <si>
    <t>Completed matters</t>
  </si>
  <si>
    <r>
      <t>Legal help</t>
    </r>
    <r>
      <rPr>
        <b/>
        <vertAlign val="superscript"/>
        <sz val="10"/>
        <rFont val="Arial"/>
        <family val="2"/>
      </rPr>
      <t>1</t>
    </r>
  </si>
  <si>
    <r>
      <t>New matters started</t>
    </r>
    <r>
      <rPr>
        <b/>
        <vertAlign val="superscript"/>
        <sz val="10"/>
        <rFont val="Arial"/>
        <family val="2"/>
      </rPr>
      <t>2</t>
    </r>
  </si>
  <si>
    <r>
      <t>Certificates closed</t>
    </r>
    <r>
      <rPr>
        <b/>
        <vertAlign val="superscript"/>
        <sz val="10"/>
        <rFont val="Arial"/>
        <family val="2"/>
      </rPr>
      <t>3</t>
    </r>
  </si>
  <si>
    <r>
      <rPr>
        <vertAlign val="superscript"/>
        <sz val="10"/>
        <color indexed="8"/>
        <rFont val="Arial"/>
        <family val="2"/>
      </rPr>
      <t>2</t>
    </r>
    <r>
      <rPr>
        <sz val="10"/>
        <color indexed="8"/>
        <rFont val="Arial"/>
        <family val="2"/>
      </rPr>
      <t xml:space="preserve"> Figures exclude Housing possession court duty scheme, Telephone operator service and Community legal advice centre</t>
    </r>
  </si>
  <si>
    <r>
      <rPr>
        <vertAlign val="superscript"/>
        <sz val="10"/>
        <rFont val="Arial"/>
        <family val="2"/>
      </rPr>
      <t xml:space="preserve">1 </t>
    </r>
    <r>
      <rPr>
        <sz val="10"/>
        <rFont val="Arial"/>
        <family val="2"/>
      </rPr>
      <t>Figures exclude determinations made by Specialist telephone advice service (available in the underlying data file)</t>
    </r>
  </si>
  <si>
    <t>Value for specialist telephone advice service only available from 2010-11</t>
  </si>
  <si>
    <t>2006-07 to Sep 2014</t>
  </si>
  <si>
    <t>CDD Direct telephone advice</t>
  </si>
  <si>
    <r>
      <rPr>
        <vertAlign val="superscript"/>
        <sz val="10"/>
        <rFont val="Arial"/>
        <family val="2"/>
      </rPr>
      <t>3</t>
    </r>
    <r>
      <rPr>
        <sz val="10"/>
        <rFont val="Arial"/>
        <family val="2"/>
      </rPr>
      <t xml:space="preserve"> Excludes virtual courts and assigned counsel costs for magistrates court cases</t>
    </r>
  </si>
  <si>
    <r>
      <t>High Cost Crime</t>
    </r>
    <r>
      <rPr>
        <vertAlign val="superscript"/>
        <sz val="10"/>
        <rFont val="Arial"/>
        <family val="2"/>
      </rPr>
      <t>2,3</t>
    </r>
  </si>
  <si>
    <t>Applications Received</t>
  </si>
  <si>
    <t>Applications Determined</t>
  </si>
  <si>
    <t>Current Status</t>
  </si>
  <si>
    <t>Determination or Outcome</t>
  </si>
  <si>
    <t>2000-01</t>
  </si>
  <si>
    <r>
      <t>Legal help matters started</t>
    </r>
    <r>
      <rPr>
        <i/>
        <vertAlign val="superscript"/>
        <sz val="10"/>
        <rFont val="Arial"/>
        <family val="2"/>
      </rPr>
      <t>1</t>
    </r>
    <r>
      <rPr>
        <i/>
        <sz val="10"/>
        <rFont val="Arial"/>
        <family val="2"/>
      </rPr>
      <t xml:space="preserve"> for 2000-01 to 2013-14, with quarterly data for Jul-Sep 2011 to  Jul-Sep 2014 </t>
    </r>
  </si>
  <si>
    <r>
      <t>Legal help matters completed</t>
    </r>
    <r>
      <rPr>
        <i/>
        <vertAlign val="superscript"/>
        <sz val="10"/>
        <rFont val="Arial"/>
        <family val="2"/>
      </rPr>
      <t>1</t>
    </r>
    <r>
      <rPr>
        <i/>
        <sz val="10"/>
        <rFont val="Arial"/>
        <family val="2"/>
      </rPr>
      <t xml:space="preserve"> 2000-01 to 2013-14, with quarterly data for Jul-Sep 2011 to Jul-Sep 2014</t>
    </r>
  </si>
  <si>
    <r>
      <rPr>
        <vertAlign val="superscript"/>
        <sz val="10"/>
        <color indexed="8"/>
        <rFont val="Arial"/>
        <family val="2"/>
      </rPr>
      <t xml:space="preserve">1 </t>
    </r>
    <r>
      <rPr>
        <sz val="10"/>
        <color indexed="8"/>
        <rFont val="Arial"/>
        <family val="2"/>
      </rPr>
      <t>Data does not include cases completed in the LAA’s new administrative system, including these would raise completed volumes and total value by less than 1%.</t>
    </r>
  </si>
  <si>
    <t>Jul-Sep 2014</t>
  </si>
  <si>
    <t>Volume of civil work in legal aid 2001-02 to 2013-14, with quarterly data for Apr-Jun 2011 to Jul-Sep 2014</t>
  </si>
  <si>
    <t>Volume of criminal work in legal aid 2001-02 to 2013-14, with quarterly data for Apr-Jun 2011 to Jul-Sep 2014</t>
  </si>
  <si>
    <r>
      <rPr>
        <vertAlign val="superscript"/>
        <sz val="10"/>
        <color indexed="8"/>
        <rFont val="Arial"/>
        <family val="2"/>
      </rPr>
      <t xml:space="preserve">3 </t>
    </r>
    <r>
      <rPr>
        <sz val="10"/>
        <color indexed="8"/>
        <rFont val="Arial"/>
        <family val="2"/>
      </rPr>
      <t>Data does not include cases completed in the LAA’s new administrative system, including these would raise completed volumes and total value by less than 1%.</t>
    </r>
  </si>
  <si>
    <t>2001-02 to Sep 2014</t>
  </si>
  <si>
    <t>2010-11 to Sep 2014</t>
  </si>
  <si>
    <t>2011-12 to Sep 2014</t>
  </si>
  <si>
    <t>2009-10 to Sep 2014</t>
  </si>
  <si>
    <t>2008-09 to Sep 2014</t>
  </si>
  <si>
    <t>2013-14 to Sep 2014</t>
  </si>
  <si>
    <t>Jan-Mar 2013 to Jul-Sep 2014</t>
  </si>
  <si>
    <t>Legal Aid statistics - Jul-Sep 2014</t>
  </si>
  <si>
    <t>2000-01 to Sep 2014</t>
  </si>
  <si>
    <t>Number of applications and number granted for legal aid funding for cases heard at the magistrates' courts 2010-11 to 2013-14, with quarterly data for Apr-Jun 2011 to Jul-Sep 2014</t>
  </si>
  <si>
    <t>Application grant rate of legal aid funding for cases heard at the Crown Court 2010-11 to 2013-14, with quarterly data for Apr-Jun 2011 to Jul-Sep 2014</t>
  </si>
  <si>
    <t>Litigator Graduated Fee Scheme (LGFS), volume and value, 2009-10 to 2013-14, with quarterly data for Apr-Jun 2011 to Jul-Sep 2014</t>
  </si>
  <si>
    <t>Advocate Graduated Fee Scheme (AGFS), volume and value, 2011-12 to 2013-14, with quarterly data for Apr-Jun 2011 to Jul-Sep 2014</t>
  </si>
  <si>
    <r>
      <t>Completed matters total value</t>
    </r>
    <r>
      <rPr>
        <i/>
        <vertAlign val="superscript"/>
        <sz val="10"/>
        <rFont val="Arial"/>
        <family val="2"/>
      </rPr>
      <t>1</t>
    </r>
    <r>
      <rPr>
        <i/>
        <sz val="10"/>
        <rFont val="Arial"/>
        <family val="2"/>
      </rPr>
      <t xml:space="preserve"> of legal aid funding within Legal Help legal aid scheme, 2008-09 to 2013-14, with quarterly data for Jul-Sep 2011 to Jul-Sep 2014</t>
    </r>
  </si>
  <si>
    <t>High Cost Cases- cases opened, contracts opened, contracts, and expenditure, 2006-07 to 2013-14, with quarterly data for Apr-Jun 2011 to Jul-Sep 2014</t>
  </si>
  <si>
    <t>Case volume, total value and average cost of legal aid funding for the crime higher legal aid scheme, 2009-10 to 2013-14, with quarterly data for Apr-Jun 2011 to Jul-Sep 2014</t>
  </si>
  <si>
    <t>Values for crime lower 2001-02 to 2013-14, with quarterly data for Jul-Sep 2011 to Jul-Sep 2014</t>
  </si>
  <si>
    <r>
      <t>Applications</t>
    </r>
    <r>
      <rPr>
        <i/>
        <vertAlign val="superscript"/>
        <sz val="10"/>
        <rFont val="Arial"/>
        <family val="2"/>
      </rPr>
      <t>1</t>
    </r>
    <r>
      <rPr>
        <i/>
        <sz val="10"/>
        <rFont val="Arial"/>
        <family val="2"/>
      </rPr>
      <t xml:space="preserve"> received for civil representation by category, 2006-07 to 2013-14, with quarterly data for Jul-Sep 2011 to Jul-Sep 2014</t>
    </r>
  </si>
  <si>
    <r>
      <t>Certificates granted</t>
    </r>
    <r>
      <rPr>
        <i/>
        <vertAlign val="superscript"/>
        <sz val="10"/>
        <rFont val="Arial"/>
        <family val="2"/>
      </rPr>
      <t xml:space="preserve">1 </t>
    </r>
    <r>
      <rPr>
        <i/>
        <sz val="10"/>
        <rFont val="Arial"/>
        <family val="2"/>
      </rPr>
      <t>including grants for emergency certificates for civil representation by category, 2006-07 to 2013-14, with quarterly data for Jul-Sep 2011 to Jul-Sep 2014</t>
    </r>
  </si>
  <si>
    <r>
      <t>Certificates completed</t>
    </r>
    <r>
      <rPr>
        <i/>
        <vertAlign val="superscript"/>
        <sz val="10"/>
        <rFont val="Arial"/>
        <family val="2"/>
      </rPr>
      <t>1</t>
    </r>
    <r>
      <rPr>
        <i/>
        <sz val="10"/>
        <rFont val="Arial"/>
        <family val="2"/>
      </rPr>
      <t xml:space="preserve"> for civil representation by category, 2008-09 to 2013-14, with quarterly data for Jul-Sep 2011 to Jul-Sep 2014</t>
    </r>
  </si>
  <si>
    <t>Volume and total value of the Civil Representation cases completed, Jul-Sep 2013 to Jul-Sep 2014</t>
  </si>
  <si>
    <t>Volume and total value of the Civil Representation cases which have completed, Jul-Sep 2013 to Jul-Sep 2014</t>
  </si>
  <si>
    <t>Mediation assessments, volume and value, 2006-07 to 2013-14, with quarterly data for Apr-Jun 2011 to Jul-Sep 2014</t>
  </si>
  <si>
    <t>Table 7.2: Mediation starts and outcomes</t>
  </si>
  <si>
    <t>Mediation starts and mediation outcomes, volume and value, 2006-07 to 2013-14, with quarterly data from Apr-Jun 2011 to Jul-Sep 2014</t>
  </si>
  <si>
    <t>Exceptional Case Funding (ECF) statistics, from Apr-Jun 2013 to Jul-Sep 2014</t>
  </si>
  <si>
    <t>Total Outcomes</t>
  </si>
  <si>
    <t>Can be expanded to go back to 2000-01</t>
  </si>
  <si>
    <t>Underlying data further breakdowns available on: sub category of case to Judicial review and categories of evidence for Child abuse or domestic violence where supplied</t>
  </si>
  <si>
    <t>Underlying data further breakdowns available on: high cost case split, outcome, benefit type, Judicial review split and categories of evidence for Child abuse or domestic violence where supplied</t>
  </si>
  <si>
    <t>Underlying data further breakdowns available on: high cost case split, outcome, benefit type and Judicial review split</t>
  </si>
  <si>
    <t>Underlying data further breakdowns available on: category of work, duration in days and rejection reason</t>
  </si>
  <si>
    <t>Table 5.3: Legal help matters completed (Value £'000s)</t>
  </si>
  <si>
    <t>Table 5.2: Legal help matters completed (volume)</t>
  </si>
  <si>
    <t>Table 2.1: Crime lower workload (volume)</t>
  </si>
  <si>
    <t>Table 2.2: Crime lower workload (Value £'000)</t>
  </si>
  <si>
    <t>Case volume for crime lower 2001-02 to 2013-14, with quarterly data for Jul-Sep 2011 to Jul-Sep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</si>
</sst>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General_)"/>
    <numFmt numFmtId="165" formatCode="_-* #,##0_-;\-* #,##0_-;_-* &quot;-&quot;??_-;_-@_-"/>
    <numFmt numFmtId="166" formatCode="#,##0_ ;\-#,##0\ "/>
    <numFmt numFmtId="167" formatCode="_-* #,##0.000_-;\-* #,##0.000_-;_-* &quot;-&quot;??_-;_-@_-"/>
  </numFmts>
  <fonts count="35"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Times New Roman"/>
      <family val="1"/>
    </font>
    <font>
      <vertAlign val="superscript"/>
      <sz val="10"/>
      <name val="Arial"/>
      <family val="2"/>
    </font>
    <font>
      <b/>
      <i/>
      <sz val="11"/>
      <color indexed="8"/>
      <name val="Times New Roman"/>
      <family val="1"/>
    </font>
    <font>
      <b/>
      <sz val="11"/>
      <color indexed="16"/>
      <name val="Times New Roman"/>
      <family val="1"/>
    </font>
    <font>
      <b/>
      <sz val="22"/>
      <color indexed="8"/>
      <name val="Times New Roman"/>
      <family val="1"/>
    </font>
    <font>
      <b/>
      <sz val="10"/>
      <name val="Arial"/>
      <family val="2"/>
    </font>
    <font>
      <sz val="10"/>
      <color indexed="8"/>
      <name val="Arial"/>
      <family val="2"/>
    </font>
    <font>
      <b/>
      <vertAlign val="superscript"/>
      <sz val="10"/>
      <name val="Arial"/>
      <family val="2"/>
    </font>
    <font>
      <b/>
      <sz val="10"/>
      <color indexed="8"/>
      <name val="Arial"/>
      <family val="2"/>
    </font>
    <font>
      <sz val="11"/>
      <color indexed="8"/>
      <name val="Calibri"/>
      <family val="2"/>
    </font>
    <font>
      <i/>
      <sz val="10"/>
      <name val="Arial"/>
      <family val="2"/>
    </font>
    <font>
      <sz val="8"/>
      <name val="Arial"/>
      <family val="2"/>
    </font>
    <font>
      <b/>
      <sz val="9"/>
      <name val="Arial"/>
      <family val="2"/>
    </font>
    <font>
      <vertAlign val="superscript"/>
      <sz val="10"/>
      <color indexed="8"/>
      <name val="Arial"/>
      <family val="2"/>
    </font>
    <font>
      <b/>
      <sz val="14"/>
      <name val="Arial"/>
      <family val="2"/>
    </font>
    <font>
      <sz val="10"/>
      <color indexed="8"/>
      <name val="Arial"/>
      <family val="2"/>
    </font>
    <font>
      <sz val="14"/>
      <color indexed="8"/>
      <name val="Arial"/>
      <family val="2"/>
    </font>
    <font>
      <sz val="14"/>
      <name val="Arial"/>
      <family val="2"/>
    </font>
    <font>
      <b/>
      <vertAlign val="superscript"/>
      <sz val="10"/>
      <color indexed="8"/>
      <name val="Arial"/>
      <family val="2"/>
    </font>
    <font>
      <sz val="8"/>
      <name val="Arial"/>
      <family val="2"/>
    </font>
    <font>
      <sz val="8"/>
      <name val="Arial"/>
      <family val="2"/>
    </font>
    <font>
      <b/>
      <sz val="11"/>
      <name val="Arial"/>
      <family val="2"/>
    </font>
    <font>
      <sz val="11"/>
      <color indexed="45"/>
      <name val="Arial"/>
      <family val="2"/>
    </font>
    <font>
      <sz val="11"/>
      <name val="Arial"/>
      <family val="2"/>
    </font>
    <font>
      <sz val="11"/>
      <color theme="1"/>
      <name val="Calibri"/>
      <family val="2"/>
      <scheme val="minor"/>
    </font>
    <font>
      <sz val="12"/>
      <color theme="1"/>
      <name val="Arial"/>
      <family val="2"/>
    </font>
    <font>
      <sz val="10"/>
      <name val="MS Sans Serif"/>
      <family val="2"/>
    </font>
    <font>
      <u/>
      <sz val="10"/>
      <color theme="10"/>
      <name val="Arial"/>
      <family val="2"/>
    </font>
    <font>
      <sz val="9"/>
      <name val="Arial"/>
      <family val="2"/>
    </font>
    <font>
      <i/>
      <vertAlign val="superscrip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7">
    <xf numFmtId="0" fontId="0" fillId="0" borderId="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0" fontId="29" fillId="0" borderId="0"/>
    <xf numFmtId="0" fontId="4" fillId="0" borderId="0"/>
    <xf numFmtId="0" fontId="3" fillId="0" borderId="0"/>
    <xf numFmtId="0" fontId="29" fillId="0" borderId="0"/>
    <xf numFmtId="0" fontId="30" fillId="0" borderId="0"/>
    <xf numFmtId="0" fontId="29" fillId="0" borderId="0"/>
    <xf numFmtId="0" fontId="29" fillId="0" borderId="0"/>
    <xf numFmtId="0" fontId="3" fillId="0" borderId="0"/>
    <xf numFmtId="0" fontId="3" fillId="0" borderId="0"/>
    <xf numFmtId="0" fontId="3" fillId="0" borderId="0"/>
    <xf numFmtId="0" fontId="4" fillId="0" borderId="0"/>
    <xf numFmtId="40" fontId="5" fillId="2" borderId="0">
      <alignment horizontal="right"/>
    </xf>
    <xf numFmtId="0" fontId="7" fillId="2" borderId="0">
      <alignment horizontal="right"/>
    </xf>
    <xf numFmtId="0" fontId="8" fillId="2" borderId="1"/>
    <xf numFmtId="0" fontId="8" fillId="0" borderId="0" applyBorder="0">
      <alignment horizontal="centerContinuous"/>
    </xf>
    <xf numFmtId="0" fontId="9" fillId="0" borderId="0" applyBorder="0">
      <alignment horizontal="centerContinuous"/>
    </xf>
    <xf numFmtId="9" fontId="4" fillId="0" borderId="0" applyFont="0" applyFill="0" applyBorder="0" applyAlignment="0" applyProtection="0"/>
    <xf numFmtId="9" fontId="14" fillId="0" borderId="0" applyFont="0" applyFill="0" applyBorder="0" applyAlignment="0" applyProtection="0"/>
    <xf numFmtId="0" fontId="31" fillId="0" borderId="0"/>
    <xf numFmtId="0" fontId="2" fillId="0" borderId="0"/>
    <xf numFmtId="0" fontId="3" fillId="0" borderId="0"/>
    <xf numFmtId="0" fontId="2" fillId="0" borderId="0"/>
    <xf numFmtId="0" fontId="2" fillId="0" borderId="0"/>
    <xf numFmtId="43"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alignment vertical="top"/>
      <protection locked="0"/>
    </xf>
    <xf numFmtId="43" fontId="3" fillId="0" borderId="0" applyFont="0" applyFill="0" applyBorder="0" applyAlignment="0" applyProtection="0"/>
    <xf numFmtId="0" fontId="1" fillId="0" borderId="0"/>
    <xf numFmtId="0" fontId="1" fillId="0" borderId="0"/>
    <xf numFmtId="0" fontId="1" fillId="0" borderId="0"/>
  </cellStyleXfs>
  <cellXfs count="408">
    <xf numFmtId="0" fontId="0" fillId="0" borderId="0" xfId="0"/>
    <xf numFmtId="0" fontId="4" fillId="0" borderId="0" xfId="0" applyFont="1" applyAlignment="1">
      <alignment vertical="center"/>
    </xf>
    <xf numFmtId="0" fontId="4" fillId="0" borderId="0" xfId="0" applyFont="1"/>
    <xf numFmtId="0" fontId="4" fillId="0" borderId="0" xfId="0" applyFont="1" applyBorder="1" applyAlignment="1">
      <alignment vertical="center" wrapText="1"/>
    </xf>
    <xf numFmtId="0" fontId="4" fillId="0" borderId="0" xfId="0" applyFont="1" applyBorder="1" applyAlignment="1">
      <alignment vertical="center"/>
    </xf>
    <xf numFmtId="0" fontId="4" fillId="2" borderId="0" xfId="0" applyFont="1" applyFill="1" applyBorder="1"/>
    <xf numFmtId="0" fontId="4" fillId="2" borderId="0" xfId="0" applyFont="1" applyFill="1"/>
    <xf numFmtId="0" fontId="10" fillId="0" borderId="2" xfId="0" applyFont="1" applyBorder="1" applyAlignment="1">
      <alignment horizontal="right" vertical="center" wrapText="1"/>
    </xf>
    <xf numFmtId="0" fontId="10" fillId="0" borderId="0" xfId="0" applyFont="1" applyBorder="1" applyAlignment="1">
      <alignment vertical="center" wrapText="1"/>
    </xf>
    <xf numFmtId="0" fontId="10" fillId="2" borderId="0" xfId="0" applyFont="1" applyFill="1" applyBorder="1"/>
    <xf numFmtId="0" fontId="10" fillId="0" borderId="0" xfId="0" applyFont="1"/>
    <xf numFmtId="0" fontId="0" fillId="0" borderId="2" xfId="0" applyBorder="1"/>
    <xf numFmtId="0" fontId="4" fillId="0" borderId="0" xfId="0" applyFont="1" applyFill="1" applyBorder="1" applyAlignment="1">
      <alignment vertical="center" wrapText="1"/>
    </xf>
    <xf numFmtId="164" fontId="11" fillId="0" borderId="0" xfId="0" applyNumberFormat="1" applyFont="1" applyBorder="1" applyAlignment="1" applyProtection="1">
      <alignment horizontal="left" vertical="center" wrapText="1"/>
      <protection locked="0"/>
    </xf>
    <xf numFmtId="0" fontId="17" fillId="0" borderId="0" xfId="6" applyFont="1" applyFill="1" applyAlignment="1">
      <alignment vertical="top"/>
    </xf>
    <xf numFmtId="0" fontId="0" fillId="0" borderId="0" xfId="0" applyAlignment="1"/>
    <xf numFmtId="164" fontId="13" fillId="0" borderId="0" xfId="0" applyNumberFormat="1" applyFont="1" applyBorder="1" applyAlignment="1" applyProtection="1">
      <alignment vertical="center" wrapText="1"/>
      <protection locked="0"/>
    </xf>
    <xf numFmtId="0" fontId="4" fillId="0" borderId="0" xfId="0" applyFont="1" applyAlignment="1"/>
    <xf numFmtId="0" fontId="10" fillId="0" borderId="2" xfId="0" applyFont="1" applyBorder="1" applyAlignment="1">
      <alignment horizontal="left" vertical="center" wrapText="1"/>
    </xf>
    <xf numFmtId="0" fontId="10" fillId="0" borderId="0" xfId="0" applyFont="1" applyBorder="1" applyAlignment="1">
      <alignment horizontal="center"/>
    </xf>
    <xf numFmtId="0" fontId="10" fillId="0" borderId="2" xfId="0" applyFont="1" applyBorder="1" applyAlignment="1">
      <alignment horizontal="right" wrapText="1"/>
    </xf>
    <xf numFmtId="0" fontId="10" fillId="0" borderId="2" xfId="0" applyFont="1" applyBorder="1"/>
    <xf numFmtId="3" fontId="10" fillId="0" borderId="0" xfId="0" applyNumberFormat="1" applyFont="1" applyAlignment="1">
      <alignment horizontal="right"/>
    </xf>
    <xf numFmtId="3" fontId="10" fillId="0" borderId="0" xfId="0" applyNumberFormat="1" applyFont="1"/>
    <xf numFmtId="0" fontId="19" fillId="0" borderId="0" xfId="6" applyFont="1" applyFill="1" applyAlignment="1">
      <alignment horizontal="left" vertical="top"/>
    </xf>
    <xf numFmtId="0" fontId="4" fillId="0" borderId="0" xfId="6" applyFont="1" applyBorder="1" applyAlignment="1">
      <alignment vertical="center"/>
    </xf>
    <xf numFmtId="0" fontId="4" fillId="0" borderId="0" xfId="6" applyFont="1" applyAlignment="1">
      <alignment vertical="center"/>
    </xf>
    <xf numFmtId="0" fontId="10" fillId="0" borderId="0" xfId="6" applyFont="1" applyBorder="1" applyAlignment="1">
      <alignment vertical="center"/>
    </xf>
    <xf numFmtId="0" fontId="4" fillId="0" borderId="0" xfId="6" applyFont="1" applyAlignment="1">
      <alignment vertical="center" wrapText="1"/>
    </xf>
    <xf numFmtId="0" fontId="4" fillId="0" borderId="2" xfId="6" applyFont="1" applyBorder="1" applyAlignment="1">
      <alignment vertical="center"/>
    </xf>
    <xf numFmtId="0" fontId="4" fillId="0" borderId="0" xfId="6" applyFont="1"/>
    <xf numFmtId="0" fontId="15" fillId="0" borderId="0" xfId="6" applyFont="1" applyFill="1" applyAlignment="1">
      <alignment horizontal="left" vertical="top"/>
    </xf>
    <xf numFmtId="0" fontId="15" fillId="0" borderId="0" xfId="6" applyFont="1" applyAlignment="1">
      <alignment vertical="center"/>
    </xf>
    <xf numFmtId="0" fontId="15" fillId="0" borderId="2" xfId="6" applyFont="1" applyBorder="1" applyAlignment="1">
      <alignment vertical="center"/>
    </xf>
    <xf numFmtId="0" fontId="15" fillId="0" borderId="0" xfId="0" applyFont="1" applyAlignment="1">
      <alignment vertical="center"/>
    </xf>
    <xf numFmtId="164" fontId="13" fillId="2" borderId="0" xfId="0" applyNumberFormat="1" applyFont="1" applyFill="1" applyBorder="1" applyAlignment="1" applyProtection="1">
      <alignment vertical="center" wrapText="1"/>
      <protection locked="0"/>
    </xf>
    <xf numFmtId="3" fontId="10" fillId="2" borderId="0" xfId="0" applyNumberFormat="1" applyFont="1" applyFill="1" applyBorder="1"/>
    <xf numFmtId="3" fontId="10" fillId="2" borderId="0" xfId="0" applyNumberFormat="1" applyFont="1" applyFill="1"/>
    <xf numFmtId="0" fontId="0" fillId="2" borderId="0" xfId="0" applyFill="1"/>
    <xf numFmtId="0" fontId="10" fillId="2" borderId="0" xfId="0" applyFont="1" applyFill="1" applyBorder="1" applyAlignment="1">
      <alignment vertical="center" wrapText="1"/>
    </xf>
    <xf numFmtId="0" fontId="10" fillId="2" borderId="0" xfId="0" applyFont="1" applyFill="1"/>
    <xf numFmtId="0" fontId="0" fillId="0" borderId="0" xfId="0" applyBorder="1"/>
    <xf numFmtId="0" fontId="10" fillId="2" borderId="0" xfId="6" applyFont="1" applyFill="1" applyAlignment="1">
      <alignment horizontal="left" vertical="top"/>
    </xf>
    <xf numFmtId="0" fontId="4" fillId="0" borderId="0" xfId="0" applyFont="1" applyBorder="1" applyAlignment="1">
      <alignment horizontal="right" wrapText="1"/>
    </xf>
    <xf numFmtId="0" fontId="10" fillId="0" borderId="0" xfId="0" applyFont="1" applyBorder="1" applyAlignment="1">
      <alignment horizontal="right" wrapText="1"/>
    </xf>
    <xf numFmtId="3" fontId="4" fillId="2" borderId="0" xfId="0" applyNumberFormat="1" applyFont="1" applyFill="1" applyBorder="1"/>
    <xf numFmtId="0" fontId="4" fillId="0" borderId="0" xfId="6" applyFont="1" applyBorder="1" applyAlignment="1">
      <alignment horizontal="right"/>
    </xf>
    <xf numFmtId="3" fontId="10" fillId="0" borderId="0" xfId="6" quotePrefix="1" applyNumberFormat="1" applyFont="1" applyBorder="1" applyAlignment="1">
      <alignment horizontal="right"/>
    </xf>
    <xf numFmtId="3" fontId="4" fillId="0" borderId="0" xfId="6" applyNumberFormat="1" applyFont="1" applyBorder="1" applyAlignment="1">
      <alignment horizontal="right"/>
    </xf>
    <xf numFmtId="0" fontId="4" fillId="0" borderId="2" xfId="6" applyFont="1" applyBorder="1" applyAlignment="1">
      <alignment horizontal="right"/>
    </xf>
    <xf numFmtId="3" fontId="10" fillId="0" borderId="0" xfId="6" quotePrefix="1" applyNumberFormat="1" applyFont="1" applyBorder="1" applyAlignment="1">
      <alignment horizontal="right" wrapText="1"/>
    </xf>
    <xf numFmtId="3" fontId="4" fillId="0" borderId="2" xfId="6" applyNumberFormat="1" applyFont="1" applyBorder="1" applyAlignment="1">
      <alignment horizontal="right"/>
    </xf>
    <xf numFmtId="3" fontId="10" fillId="0" borderId="0" xfId="6" applyNumberFormat="1" applyFont="1" applyBorder="1" applyAlignment="1">
      <alignment horizontal="right" wrapText="1"/>
    </xf>
    <xf numFmtId="3" fontId="15" fillId="0" borderId="2" xfId="6" applyNumberFormat="1" applyFont="1" applyBorder="1" applyAlignment="1">
      <alignment horizontal="right"/>
    </xf>
    <xf numFmtId="3" fontId="10" fillId="0" borderId="0" xfId="6" applyNumberFormat="1" applyFont="1" applyBorder="1" applyAlignment="1">
      <alignment horizontal="right"/>
    </xf>
    <xf numFmtId="0" fontId="4" fillId="0" borderId="0" xfId="6" applyFont="1" applyAlignment="1">
      <alignment horizontal="right"/>
    </xf>
    <xf numFmtId="0" fontId="11" fillId="0" borderId="0" xfId="11" applyFont="1" applyAlignment="1">
      <alignment vertical="top"/>
    </xf>
    <xf numFmtId="0" fontId="4" fillId="2" borderId="0" xfId="11" applyFont="1" applyFill="1" applyBorder="1" applyAlignment="1">
      <alignment vertical="center" wrapText="1"/>
    </xf>
    <xf numFmtId="0" fontId="4" fillId="2" borderId="0" xfId="11" applyFont="1" applyFill="1" applyAlignment="1"/>
    <xf numFmtId="0" fontId="15" fillId="2" borderId="0" xfId="6" applyFont="1" applyFill="1" applyAlignment="1">
      <alignment horizontal="left" vertical="top"/>
    </xf>
    <xf numFmtId="0" fontId="21" fillId="2" borderId="0" xfId="11" applyFont="1" applyFill="1"/>
    <xf numFmtId="0" fontId="20" fillId="2" borderId="0" xfId="11" applyFont="1" applyFill="1"/>
    <xf numFmtId="0" fontId="10" fillId="2" borderId="3" xfId="11" applyFont="1" applyFill="1" applyBorder="1" applyAlignment="1">
      <alignment horizontal="left" vertical="center" wrapText="1"/>
    </xf>
    <xf numFmtId="0" fontId="10" fillId="2" borderId="3" xfId="11" applyFont="1" applyFill="1" applyBorder="1" applyAlignment="1">
      <alignment vertical="center" wrapText="1"/>
    </xf>
    <xf numFmtId="0" fontId="21" fillId="2" borderId="0" xfId="6" applyFont="1" applyFill="1" applyAlignment="1">
      <alignment horizontal="left" vertical="top"/>
    </xf>
    <xf numFmtId="0" fontId="22" fillId="0" borderId="0" xfId="6" applyFont="1" applyFill="1" applyAlignment="1">
      <alignment horizontal="left" vertical="top"/>
    </xf>
    <xf numFmtId="0" fontId="22" fillId="2" borderId="0" xfId="6" applyFont="1" applyFill="1" applyAlignment="1">
      <alignment horizontal="left" vertical="top"/>
    </xf>
    <xf numFmtId="0" fontId="19" fillId="2" borderId="0" xfId="6" applyFont="1" applyFill="1" applyAlignment="1">
      <alignment horizontal="left" vertical="top"/>
    </xf>
    <xf numFmtId="0" fontId="4" fillId="2" borderId="0" xfId="0" applyFont="1" applyFill="1" applyBorder="1" applyAlignment="1">
      <alignment vertical="center" wrapText="1"/>
    </xf>
    <xf numFmtId="0" fontId="0" fillId="2" borderId="0" xfId="0" applyFill="1" applyBorder="1"/>
    <xf numFmtId="0" fontId="10" fillId="2" borderId="0" xfId="11" applyFont="1" applyFill="1" applyBorder="1" applyAlignment="1">
      <alignment vertical="center" wrapText="1"/>
    </xf>
    <xf numFmtId="0" fontId="10" fillId="2" borderId="0" xfId="11" applyFont="1" applyFill="1" applyBorder="1" applyAlignment="1">
      <alignment horizontal="right" vertical="center" wrapText="1"/>
    </xf>
    <xf numFmtId="0" fontId="4" fillId="0" borderId="2" xfId="0" applyFont="1" applyBorder="1" applyAlignment="1">
      <alignment vertical="center"/>
    </xf>
    <xf numFmtId="0" fontId="4" fillId="2" borderId="0" xfId="0" applyFont="1" applyFill="1" applyBorder="1" applyAlignment="1">
      <alignment horizontal="right" vertical="center" wrapText="1"/>
    </xf>
    <xf numFmtId="0" fontId="10" fillId="2" borderId="2" xfId="0" applyFont="1" applyFill="1" applyBorder="1"/>
    <xf numFmtId="0" fontId="4" fillId="2" borderId="2" xfId="0" applyFont="1" applyFill="1" applyBorder="1" applyAlignment="1">
      <alignment horizontal="right" vertical="center" wrapText="1"/>
    </xf>
    <xf numFmtId="0" fontId="4" fillId="2" borderId="2" xfId="0" applyFont="1" applyFill="1" applyBorder="1" applyAlignment="1">
      <alignment horizontal="right"/>
    </xf>
    <xf numFmtId="0" fontId="11" fillId="0" borderId="0" xfId="8" applyFont="1" applyAlignment="1">
      <alignment vertical="top"/>
    </xf>
    <xf numFmtId="0" fontId="26" fillId="2" borderId="0" xfId="6" applyFont="1" applyFill="1" applyAlignment="1">
      <alignment horizontal="left" vertical="top"/>
    </xf>
    <xf numFmtId="0" fontId="26" fillId="2" borderId="0" xfId="6" applyFont="1" applyFill="1" applyAlignment="1">
      <alignment horizontal="right" vertical="top"/>
    </xf>
    <xf numFmtId="0" fontId="27" fillId="2" borderId="0" xfId="9" applyFont="1" applyFill="1" applyAlignment="1">
      <alignment vertical="top"/>
    </xf>
    <xf numFmtId="0" fontId="28" fillId="2" borderId="0" xfId="6" applyFont="1" applyFill="1" applyAlignment="1">
      <alignment horizontal="left" vertical="top"/>
    </xf>
    <xf numFmtId="0" fontId="28" fillId="2" borderId="0" xfId="6" applyFont="1" applyFill="1" applyAlignment="1">
      <alignment horizontal="left" vertical="top" wrapText="1"/>
    </xf>
    <xf numFmtId="0" fontId="28" fillId="0" borderId="0" xfId="6" applyFont="1" applyFill="1" applyAlignment="1">
      <alignment horizontal="left" vertical="top"/>
    </xf>
    <xf numFmtId="0" fontId="27" fillId="2" borderId="0" xfId="6" applyFont="1" applyFill="1" applyAlignment="1">
      <alignment horizontal="right"/>
    </xf>
    <xf numFmtId="0" fontId="27" fillId="2" borderId="0" xfId="9" applyFont="1" applyFill="1"/>
    <xf numFmtId="0" fontId="28" fillId="2" borderId="0" xfId="0" applyFont="1" applyFill="1"/>
    <xf numFmtId="0" fontId="28" fillId="2" borderId="0" xfId="0" applyFont="1" applyFill="1" applyAlignment="1">
      <alignment horizontal="left" indent="4"/>
    </xf>
    <xf numFmtId="0" fontId="27" fillId="2" borderId="0" xfId="6" applyFont="1" applyFill="1"/>
    <xf numFmtId="0" fontId="11" fillId="2" borderId="0" xfId="11" applyFont="1" applyFill="1"/>
    <xf numFmtId="0" fontId="21" fillId="3" borderId="0" xfId="6" applyFont="1" applyFill="1" applyAlignment="1">
      <alignment horizontal="left" vertical="top"/>
    </xf>
    <xf numFmtId="0" fontId="21" fillId="3" borderId="0" xfId="11" applyFont="1" applyFill="1"/>
    <xf numFmtId="0" fontId="10" fillId="3" borderId="0" xfId="6" applyFont="1" applyFill="1" applyAlignment="1">
      <alignment horizontal="left" vertical="top"/>
    </xf>
    <xf numFmtId="0" fontId="20" fillId="3" borderId="0" xfId="11" applyFont="1" applyFill="1"/>
    <xf numFmtId="0" fontId="15" fillId="3" borderId="0" xfId="6" applyFont="1" applyFill="1" applyAlignment="1">
      <alignment horizontal="left" vertical="top"/>
    </xf>
    <xf numFmtId="0" fontId="10" fillId="3" borderId="3" xfId="11" applyFont="1" applyFill="1" applyBorder="1" applyAlignment="1">
      <alignment horizontal="left" vertical="center" wrapText="1"/>
    </xf>
    <xf numFmtId="0" fontId="10" fillId="3" borderId="3" xfId="11" applyFont="1" applyFill="1" applyBorder="1" applyAlignment="1">
      <alignment vertical="center" wrapText="1"/>
    </xf>
    <xf numFmtId="0" fontId="4" fillId="3" borderId="0" xfId="11" applyFont="1" applyFill="1" applyBorder="1" applyAlignment="1">
      <alignment vertical="center" wrapText="1"/>
    </xf>
    <xf numFmtId="0" fontId="4" fillId="3" borderId="0" xfId="11" applyFont="1" applyFill="1" applyAlignment="1"/>
    <xf numFmtId="0" fontId="4" fillId="3" borderId="0" xfId="0" applyFont="1" applyFill="1" applyAlignment="1">
      <alignment vertical="center"/>
    </xf>
    <xf numFmtId="0" fontId="22" fillId="3" borderId="0" xfId="6" applyFont="1" applyFill="1" applyAlignment="1">
      <alignment horizontal="left" vertical="top"/>
    </xf>
    <xf numFmtId="0" fontId="0" fillId="3" borderId="0" xfId="0" applyFill="1"/>
    <xf numFmtId="0" fontId="19" fillId="3" borderId="0" xfId="6" applyFont="1" applyFill="1" applyAlignment="1">
      <alignment horizontal="left" vertical="top"/>
    </xf>
    <xf numFmtId="0" fontId="10" fillId="3" borderId="3" xfId="12" applyFont="1" applyFill="1" applyBorder="1" applyAlignment="1">
      <alignment horizontal="left" vertical="center" wrapText="1"/>
    </xf>
    <xf numFmtId="0" fontId="10" fillId="3" borderId="3" xfId="12" applyFont="1" applyFill="1" applyBorder="1" applyAlignment="1">
      <alignment vertical="center" wrapText="1"/>
    </xf>
    <xf numFmtId="0" fontId="10" fillId="3" borderId="3" xfId="0" applyFont="1" applyFill="1" applyBorder="1" applyAlignment="1">
      <alignment horizontal="right" wrapText="1"/>
    </xf>
    <xf numFmtId="0" fontId="11" fillId="3" borderId="0" xfId="0" applyFont="1" applyFill="1"/>
    <xf numFmtId="164" fontId="13" fillId="3" borderId="0" xfId="0" applyNumberFormat="1" applyFont="1" applyFill="1" applyBorder="1" applyAlignment="1" applyProtection="1">
      <alignment vertical="center" wrapText="1"/>
      <protection locked="0"/>
    </xf>
    <xf numFmtId="0" fontId="10" fillId="3" borderId="0" xfId="0" applyFont="1" applyFill="1" applyBorder="1" applyAlignment="1">
      <alignment vertical="center" wrapText="1"/>
    </xf>
    <xf numFmtId="0" fontId="4" fillId="3" borderId="0" xfId="0" applyFont="1" applyFill="1" applyBorder="1" applyAlignment="1">
      <alignment vertical="center" wrapText="1"/>
    </xf>
    <xf numFmtId="164" fontId="11" fillId="3" borderId="0" xfId="0" applyNumberFormat="1" applyFont="1" applyFill="1" applyBorder="1" applyAlignment="1" applyProtection="1">
      <alignment horizontal="left" vertical="center" wrapText="1"/>
      <protection locked="0"/>
    </xf>
    <xf numFmtId="0" fontId="4" fillId="3" borderId="0" xfId="0" applyFont="1" applyFill="1" applyAlignment="1"/>
    <xf numFmtId="0" fontId="4" fillId="3" borderId="0" xfId="0" applyFont="1" applyFill="1"/>
    <xf numFmtId="0" fontId="4" fillId="3" borderId="0" xfId="0" applyFont="1" applyFill="1" applyBorder="1"/>
    <xf numFmtId="0" fontId="4" fillId="3" borderId="0" xfId="0" applyFont="1" applyFill="1" applyBorder="1" applyAlignment="1"/>
    <xf numFmtId="0" fontId="0" fillId="3" borderId="0" xfId="0" applyFill="1" applyBorder="1"/>
    <xf numFmtId="0" fontId="0" fillId="3" borderId="2" xfId="0" applyFill="1" applyBorder="1"/>
    <xf numFmtId="0" fontId="22" fillId="0" borderId="0" xfId="6" applyFont="1" applyFill="1" applyBorder="1" applyAlignment="1">
      <alignment horizontal="left" vertical="top"/>
    </xf>
    <xf numFmtId="0" fontId="19" fillId="0" borderId="0" xfId="6" applyFont="1" applyFill="1" applyBorder="1" applyAlignment="1">
      <alignment horizontal="left" vertical="top"/>
    </xf>
    <xf numFmtId="0" fontId="15" fillId="2" borderId="0" xfId="6" applyFont="1" applyFill="1" applyBorder="1" applyAlignment="1">
      <alignment horizontal="left" vertical="top"/>
    </xf>
    <xf numFmtId="0" fontId="4" fillId="2" borderId="0" xfId="0" applyFont="1" applyFill="1" applyBorder="1" applyAlignment="1"/>
    <xf numFmtId="0" fontId="10" fillId="0" borderId="0" xfId="6" applyFont="1" applyBorder="1" applyAlignment="1">
      <alignment horizontal="right"/>
    </xf>
    <xf numFmtId="164" fontId="13" fillId="0" borderId="0" xfId="6" applyNumberFormat="1" applyFont="1" applyBorder="1" applyAlignment="1" applyProtection="1">
      <alignment horizontal="right" wrapText="1"/>
      <protection locked="0"/>
    </xf>
    <xf numFmtId="0" fontId="4" fillId="0" borderId="2" xfId="0" applyFont="1" applyBorder="1"/>
    <xf numFmtId="0" fontId="27" fillId="2" borderId="0" xfId="9" applyFont="1" applyFill="1" applyAlignment="1">
      <alignment vertical="top" wrapText="1"/>
    </xf>
    <xf numFmtId="0" fontId="26" fillId="2" borderId="3" xfId="6" applyFont="1" applyFill="1" applyBorder="1" applyAlignment="1">
      <alignment horizontal="left" vertical="top" wrapText="1"/>
    </xf>
    <xf numFmtId="0" fontId="28" fillId="2" borderId="0" xfId="9" applyFont="1" applyFill="1" applyAlignment="1">
      <alignment horizontal="left" vertical="top"/>
    </xf>
    <xf numFmtId="0" fontId="26" fillId="2" borderId="3" xfId="9" applyFont="1" applyFill="1" applyBorder="1" applyAlignment="1">
      <alignment horizontal="left" vertical="top" wrapText="1"/>
    </xf>
    <xf numFmtId="0" fontId="27" fillId="2" borderId="0" xfId="6" applyFont="1" applyFill="1" applyAlignment="1">
      <alignment horizontal="left"/>
    </xf>
    <xf numFmtId="0" fontId="28" fillId="2" borderId="0" xfId="9" applyFont="1" applyFill="1" applyAlignment="1">
      <alignment horizontal="left"/>
    </xf>
    <xf numFmtId="165" fontId="4" fillId="0" borderId="0" xfId="0" applyNumberFormat="1" applyFont="1" applyAlignment="1">
      <alignment vertical="center"/>
    </xf>
    <xf numFmtId="0" fontId="10" fillId="3" borderId="3" xfId="12" applyFont="1" applyFill="1" applyBorder="1" applyAlignment="1">
      <alignment horizontal="right" vertical="center" wrapText="1"/>
    </xf>
    <xf numFmtId="0" fontId="11" fillId="3" borderId="0" xfId="11" applyFont="1" applyFill="1"/>
    <xf numFmtId="0" fontId="4" fillId="0" borderId="0" xfId="6"/>
    <xf numFmtId="0" fontId="4" fillId="0" borderId="0" xfId="6" applyAlignment="1"/>
    <xf numFmtId="0" fontId="4" fillId="0" borderId="0" xfId="6" applyBorder="1"/>
    <xf numFmtId="0" fontId="10" fillId="0" borderId="2" xfId="6" applyFont="1" applyBorder="1" applyAlignment="1">
      <alignment horizontal="centerContinuous" vertical="center"/>
    </xf>
    <xf numFmtId="0" fontId="10" fillId="0" borderId="2" xfId="6" applyFont="1" applyBorder="1" applyAlignment="1">
      <alignment horizontal="left" vertical="center" wrapText="1"/>
    </xf>
    <xf numFmtId="0" fontId="10" fillId="0" borderId="2" xfId="6" applyFont="1" applyBorder="1" applyAlignment="1">
      <alignment horizontal="right" vertical="center" wrapText="1"/>
    </xf>
    <xf numFmtId="0" fontId="10" fillId="0" borderId="0" xfId="6" applyFont="1" applyBorder="1" applyAlignment="1">
      <alignment horizontal="right" wrapText="1"/>
    </xf>
    <xf numFmtId="0" fontId="10" fillId="0" borderId="0" xfId="6" applyFont="1" applyBorder="1" applyAlignment="1">
      <alignment vertical="center" wrapText="1"/>
    </xf>
    <xf numFmtId="0" fontId="10" fillId="3" borderId="2" xfId="6" applyFont="1" applyFill="1" applyBorder="1" applyAlignment="1">
      <alignment horizontal="right" vertical="center" wrapText="1"/>
    </xf>
    <xf numFmtId="0" fontId="11" fillId="2" borderId="0" xfId="6" applyFont="1" applyFill="1"/>
    <xf numFmtId="165" fontId="4" fillId="0" borderId="0" xfId="1" applyNumberFormat="1" applyFont="1" applyBorder="1" applyAlignment="1">
      <alignment vertical="center"/>
    </xf>
    <xf numFmtId="164" fontId="13" fillId="0" borderId="0" xfId="6" applyNumberFormat="1" applyFont="1" applyBorder="1" applyAlignment="1" applyProtection="1">
      <alignment vertical="center" wrapText="1"/>
      <protection locked="0"/>
    </xf>
    <xf numFmtId="3" fontId="10" fillId="0" borderId="0" xfId="6" applyNumberFormat="1" applyFont="1" applyAlignment="1">
      <alignment horizontal="right"/>
    </xf>
    <xf numFmtId="165" fontId="4" fillId="2" borderId="0" xfId="1" applyNumberFormat="1" applyFont="1" applyFill="1" applyBorder="1" applyAlignment="1">
      <alignment vertical="center"/>
    </xf>
    <xf numFmtId="164" fontId="13" fillId="2" borderId="0" xfId="6" applyNumberFormat="1" applyFont="1" applyFill="1" applyBorder="1" applyAlignment="1" applyProtection="1">
      <alignment vertical="center" wrapText="1"/>
      <protection locked="0"/>
    </xf>
    <xf numFmtId="3" fontId="10" fillId="0" borderId="0" xfId="6" applyNumberFormat="1" applyFont="1"/>
    <xf numFmtId="3" fontId="10" fillId="2" borderId="0" xfId="6" applyNumberFormat="1" applyFont="1" applyFill="1"/>
    <xf numFmtId="0" fontId="4" fillId="2" borderId="0" xfId="6" applyFont="1" applyFill="1" applyBorder="1" applyAlignment="1">
      <alignment vertical="center"/>
    </xf>
    <xf numFmtId="0" fontId="4" fillId="3" borderId="0" xfId="6" applyFill="1"/>
    <xf numFmtId="0" fontId="10" fillId="2" borderId="0" xfId="6" applyFont="1" applyFill="1" applyBorder="1" applyAlignment="1">
      <alignment vertical="center" wrapText="1"/>
    </xf>
    <xf numFmtId="0" fontId="10" fillId="2" borderId="0" xfId="6" applyFont="1" applyFill="1"/>
    <xf numFmtId="0" fontId="4" fillId="0" borderId="0" xfId="6" applyFont="1" applyBorder="1" applyAlignment="1">
      <alignment vertical="center" wrapText="1"/>
    </xf>
    <xf numFmtId="0" fontId="10" fillId="0" borderId="0" xfId="6" applyFont="1"/>
    <xf numFmtId="164" fontId="11" fillId="0" borderId="0" xfId="6" applyNumberFormat="1" applyFont="1" applyBorder="1" applyAlignment="1" applyProtection="1">
      <alignment horizontal="left" vertical="center" wrapText="1"/>
      <protection locked="0"/>
    </xf>
    <xf numFmtId="0" fontId="4" fillId="0" borderId="0" xfId="6" applyFont="1" applyAlignment="1"/>
    <xf numFmtId="0" fontId="4" fillId="0" borderId="0" xfId="6" applyFont="1" applyFill="1" applyBorder="1" applyAlignment="1">
      <alignment vertical="center" wrapText="1"/>
    </xf>
    <xf numFmtId="0" fontId="4" fillId="0" borderId="2" xfId="6" applyBorder="1"/>
    <xf numFmtId="0" fontId="10" fillId="0" borderId="2" xfId="6" applyFont="1" applyBorder="1"/>
    <xf numFmtId="0" fontId="11" fillId="0" borderId="0" xfId="24" applyFont="1" applyAlignment="1">
      <alignment vertical="top"/>
    </xf>
    <xf numFmtId="0" fontId="10" fillId="2" borderId="0" xfId="6" applyFont="1" applyFill="1" applyBorder="1"/>
    <xf numFmtId="0" fontId="10" fillId="2" borderId="2" xfId="6" applyFont="1" applyFill="1" applyBorder="1"/>
    <xf numFmtId="0" fontId="4" fillId="2" borderId="2" xfId="6" applyFont="1" applyFill="1" applyBorder="1" applyAlignment="1">
      <alignment horizontal="right" vertical="center" wrapText="1"/>
    </xf>
    <xf numFmtId="0" fontId="4" fillId="2" borderId="2" xfId="6" applyFont="1" applyFill="1" applyBorder="1" applyAlignment="1">
      <alignment horizontal="right"/>
    </xf>
    <xf numFmtId="0" fontId="4" fillId="2" borderId="0" xfId="6" applyFont="1" applyFill="1" applyBorder="1" applyAlignment="1">
      <alignment horizontal="right" vertical="center" wrapText="1"/>
    </xf>
    <xf numFmtId="9" fontId="4" fillId="0" borderId="0" xfId="21" applyFont="1" applyAlignment="1">
      <alignment vertical="center"/>
    </xf>
    <xf numFmtId="0" fontId="15" fillId="0" borderId="0" xfId="6" applyFont="1" applyBorder="1" applyAlignment="1">
      <alignment vertical="center"/>
    </xf>
    <xf numFmtId="0" fontId="10" fillId="0" borderId="0" xfId="6" applyFont="1" applyBorder="1" applyAlignment="1">
      <alignment horizontal="left"/>
    </xf>
    <xf numFmtId="0" fontId="10" fillId="0" borderId="0" xfId="6" applyFont="1" applyAlignment="1">
      <alignment horizontal="left"/>
    </xf>
    <xf numFmtId="3" fontId="4" fillId="0" borderId="0" xfId="6" quotePrefix="1" applyNumberFormat="1" applyFont="1" applyBorder="1" applyAlignment="1">
      <alignment horizontal="right"/>
    </xf>
    <xf numFmtId="3" fontId="4" fillId="0" borderId="0" xfId="6" applyNumberFormat="1" applyFont="1" applyBorder="1" applyAlignment="1">
      <alignment horizontal="left"/>
    </xf>
    <xf numFmtId="0" fontId="11" fillId="0" borderId="0" xfId="25" applyFont="1" applyAlignment="1">
      <alignment vertical="top"/>
    </xf>
    <xf numFmtId="0" fontId="4" fillId="0" borderId="0" xfId="6" applyFont="1" applyBorder="1" applyAlignment="1">
      <alignment horizontal="left"/>
    </xf>
    <xf numFmtId="3" fontId="10" fillId="3" borderId="0" xfId="6" quotePrefix="1" applyNumberFormat="1" applyFont="1" applyFill="1" applyBorder="1" applyAlignment="1">
      <alignment horizontal="right"/>
    </xf>
    <xf numFmtId="3" fontId="10" fillId="3" borderId="0" xfId="6" applyNumberFormat="1" applyFont="1" applyFill="1" applyBorder="1" applyAlignment="1">
      <alignment horizontal="right"/>
    </xf>
    <xf numFmtId="3" fontId="4" fillId="3" borderId="0" xfId="6" quotePrefix="1" applyNumberFormat="1" applyFont="1" applyFill="1" applyBorder="1" applyAlignment="1">
      <alignment horizontal="right"/>
    </xf>
    <xf numFmtId="3" fontId="4" fillId="3" borderId="0" xfId="6" applyNumberFormat="1" applyFont="1" applyFill="1" applyBorder="1" applyAlignment="1">
      <alignment horizontal="right"/>
    </xf>
    <xf numFmtId="0" fontId="4" fillId="0" borderId="0" xfId="6" applyFont="1" applyBorder="1" applyAlignment="1">
      <alignment horizontal="left" vertical="center"/>
    </xf>
    <xf numFmtId="0" fontId="4" fillId="0" borderId="0" xfId="6" applyFont="1" applyBorder="1" applyAlignment="1">
      <alignment horizontal="centerContinuous"/>
    </xf>
    <xf numFmtId="1" fontId="4" fillId="2" borderId="0" xfId="6" applyNumberFormat="1" applyFill="1"/>
    <xf numFmtId="1" fontId="4" fillId="2" borderId="0" xfId="6" applyNumberFormat="1" applyFill="1" applyBorder="1"/>
    <xf numFmtId="1" fontId="10" fillId="2" borderId="0" xfId="6" applyNumberFormat="1" applyFont="1" applyFill="1" applyBorder="1"/>
    <xf numFmtId="1" fontId="10" fillId="2" borderId="0" xfId="6" applyNumberFormat="1" applyFont="1" applyFill="1"/>
    <xf numFmtId="1" fontId="4" fillId="2" borderId="2" xfId="6" applyNumberFormat="1" applyFont="1" applyFill="1" applyBorder="1" applyAlignment="1">
      <alignment horizontal="right" vertical="center" wrapText="1"/>
    </xf>
    <xf numFmtId="1" fontId="4" fillId="2" borderId="0" xfId="6" applyNumberFormat="1" applyFont="1" applyFill="1" applyBorder="1" applyAlignment="1">
      <alignment horizontal="right" vertical="center" wrapText="1"/>
    </xf>
    <xf numFmtId="165" fontId="10" fillId="2" borderId="0" xfId="1" applyNumberFormat="1" applyFont="1" applyFill="1"/>
    <xf numFmtId="165" fontId="10" fillId="2" borderId="0" xfId="1" applyNumberFormat="1" applyFont="1" applyFill="1" applyBorder="1"/>
    <xf numFmtId="165" fontId="4" fillId="2" borderId="0" xfId="1" applyNumberFormat="1" applyFont="1" applyFill="1" applyBorder="1"/>
    <xf numFmtId="1" fontId="4" fillId="2" borderId="0" xfId="6" applyNumberFormat="1" applyFont="1" applyFill="1"/>
    <xf numFmtId="165" fontId="10" fillId="2" borderId="0" xfId="1" applyNumberFormat="1" applyFont="1" applyFill="1" applyBorder="1" applyAlignment="1">
      <alignment horizontal="left"/>
    </xf>
    <xf numFmtId="0" fontId="4" fillId="2" borderId="0" xfId="6" applyFill="1" applyBorder="1"/>
    <xf numFmtId="0" fontId="4" fillId="2" borderId="2" xfId="6" applyFill="1" applyBorder="1"/>
    <xf numFmtId="0" fontId="4" fillId="2" borderId="0" xfId="6" applyFont="1" applyFill="1" applyBorder="1" applyAlignment="1">
      <alignment horizontal="right"/>
    </xf>
    <xf numFmtId="0" fontId="10" fillId="2" borderId="0" xfId="6" applyFont="1" applyFill="1" applyBorder="1" applyAlignment="1"/>
    <xf numFmtId="0" fontId="10" fillId="2" borderId="0" xfId="6" applyFont="1" applyFill="1" applyBorder="1" applyAlignment="1">
      <alignment vertical="center"/>
    </xf>
    <xf numFmtId="166" fontId="10" fillId="2" borderId="0" xfId="1" applyNumberFormat="1" applyFont="1" applyFill="1"/>
    <xf numFmtId="166" fontId="10" fillId="2" borderId="0" xfId="1" applyNumberFormat="1" applyFont="1" applyFill="1" applyBorder="1"/>
    <xf numFmtId="0" fontId="4" fillId="2" borderId="0" xfId="6" applyFont="1" applyFill="1"/>
    <xf numFmtId="0" fontId="10" fillId="0" borderId="2" xfId="7" applyFont="1" applyBorder="1" applyAlignment="1">
      <alignment vertical="center"/>
    </xf>
    <xf numFmtId="166" fontId="4" fillId="2" borderId="0" xfId="1" applyNumberFormat="1" applyFont="1" applyFill="1"/>
    <xf numFmtId="166" fontId="4" fillId="2" borderId="0" xfId="1" applyNumberFormat="1" applyFont="1" applyFill="1" applyBorder="1"/>
    <xf numFmtId="0" fontId="4" fillId="2" borderId="2" xfId="7" applyFont="1" applyFill="1" applyBorder="1" applyAlignment="1">
      <alignment vertical="center"/>
    </xf>
    <xf numFmtId="0" fontId="6" fillId="2" borderId="0" xfId="7" applyFont="1" applyFill="1" applyBorder="1" applyAlignment="1">
      <alignment vertical="center"/>
    </xf>
    <xf numFmtId="0" fontId="10" fillId="2" borderId="3" xfId="27" applyFont="1" applyFill="1" applyBorder="1" applyAlignment="1">
      <alignment horizontal="left" vertical="center" wrapText="1"/>
    </xf>
    <xf numFmtId="0" fontId="10" fillId="2" borderId="3" xfId="27" applyFont="1" applyFill="1" applyBorder="1" applyAlignment="1">
      <alignment vertical="center" wrapText="1"/>
    </xf>
    <xf numFmtId="0" fontId="10" fillId="2" borderId="0" xfId="27" applyFont="1" applyFill="1" applyBorder="1" applyAlignment="1">
      <alignment vertical="center" wrapText="1"/>
    </xf>
    <xf numFmtId="0" fontId="10" fillId="2" borderId="3" xfId="27" applyFont="1" applyFill="1" applyBorder="1" applyAlignment="1">
      <alignment horizontal="right" vertical="center" wrapText="1"/>
    </xf>
    <xf numFmtId="0" fontId="4" fillId="2" borderId="3" xfId="27" applyFont="1" applyFill="1" applyBorder="1" applyAlignment="1">
      <alignment horizontal="right" vertical="center" wrapText="1"/>
    </xf>
    <xf numFmtId="0" fontId="10" fillId="2" borderId="0" xfId="27" applyFont="1" applyFill="1" applyBorder="1" applyAlignment="1">
      <alignment horizontal="right" vertical="center" wrapText="1"/>
    </xf>
    <xf numFmtId="0" fontId="10" fillId="2" borderId="0" xfId="6" applyFont="1" applyFill="1" applyAlignment="1">
      <alignment wrapText="1"/>
    </xf>
    <xf numFmtId="0" fontId="4" fillId="2" borderId="0" xfId="6" applyFont="1" applyFill="1" applyBorder="1" applyAlignment="1">
      <alignment vertical="center" wrapText="1"/>
    </xf>
    <xf numFmtId="164" fontId="11" fillId="2" borderId="0" xfId="6" applyNumberFormat="1" applyFont="1" applyFill="1" applyBorder="1" applyAlignment="1" applyProtection="1">
      <alignment horizontal="left" vertical="center" wrapText="1"/>
      <protection locked="0"/>
    </xf>
    <xf numFmtId="0" fontId="4" fillId="2" borderId="0" xfId="6" applyFont="1" applyFill="1" applyAlignment="1"/>
    <xf numFmtId="0" fontId="4" fillId="2" borderId="0" xfId="6" applyFont="1" applyFill="1" applyBorder="1" applyAlignment="1"/>
    <xf numFmtId="0" fontId="4" fillId="2" borderId="0" xfId="6" applyFont="1" applyFill="1" applyBorder="1"/>
    <xf numFmtId="0" fontId="11" fillId="2" borderId="0" xfId="6" applyFont="1" applyFill="1" applyBorder="1"/>
    <xf numFmtId="0" fontId="10" fillId="0" borderId="0" xfId="0" applyFont="1" applyBorder="1" applyAlignment="1">
      <alignment horizontal="right" vertical="center" wrapText="1"/>
    </xf>
    <xf numFmtId="166" fontId="4" fillId="2" borderId="0" xfId="1" applyNumberFormat="1" applyFont="1" applyFill="1" applyBorder="1" applyAlignment="1">
      <alignment vertical="center"/>
    </xf>
    <xf numFmtId="0" fontId="32" fillId="2" borderId="0" xfId="32" applyFill="1" applyAlignment="1" applyProtection="1">
      <alignment horizontal="left" vertical="top"/>
    </xf>
    <xf numFmtId="0" fontId="4" fillId="0" borderId="2" xfId="6" applyFont="1" applyBorder="1" applyAlignment="1">
      <alignment vertical="center" wrapText="1"/>
    </xf>
    <xf numFmtId="0" fontId="15" fillId="0" borderId="0" xfId="6" applyFont="1" applyFill="1" applyBorder="1" applyAlignment="1">
      <alignment horizontal="left" vertical="top"/>
    </xf>
    <xf numFmtId="1" fontId="22" fillId="2" borderId="0" xfId="6" applyNumberFormat="1" applyFont="1" applyFill="1" applyBorder="1" applyAlignment="1">
      <alignment horizontal="left" vertical="top"/>
    </xf>
    <xf numFmtId="1" fontId="19" fillId="2" borderId="0" xfId="6" applyNumberFormat="1" applyFont="1" applyFill="1" applyBorder="1" applyAlignment="1">
      <alignment horizontal="left" vertical="top"/>
    </xf>
    <xf numFmtId="1" fontId="15" fillId="2" borderId="0" xfId="6" applyNumberFormat="1" applyFont="1" applyFill="1" applyBorder="1" applyAlignment="1">
      <alignment horizontal="left" vertical="top"/>
    </xf>
    <xf numFmtId="0" fontId="10" fillId="2" borderId="0" xfId="1" applyNumberFormat="1" applyFont="1" applyFill="1" applyAlignment="1"/>
    <xf numFmtId="0" fontId="10" fillId="2" borderId="0" xfId="1" applyNumberFormat="1" applyFont="1" applyFill="1" applyBorder="1" applyAlignment="1"/>
    <xf numFmtId="0" fontId="4" fillId="2" borderId="0" xfId="1" applyNumberFormat="1" applyFont="1" applyFill="1" applyBorder="1" applyAlignment="1">
      <alignment vertical="center"/>
    </xf>
    <xf numFmtId="0" fontId="4" fillId="2" borderId="0" xfId="6" applyFont="1" applyFill="1" applyAlignment="1">
      <alignment horizontal="left" vertical="center"/>
    </xf>
    <xf numFmtId="0" fontId="17" fillId="0" borderId="0" xfId="6" applyFont="1" applyFill="1" applyBorder="1" applyAlignment="1">
      <alignment horizontal="left" vertical="top"/>
    </xf>
    <xf numFmtId="0" fontId="17" fillId="0" borderId="0" xfId="6" applyFont="1" applyFill="1" applyBorder="1" applyAlignment="1">
      <alignment vertical="top"/>
    </xf>
    <xf numFmtId="0" fontId="15" fillId="0" borderId="0" xfId="0" applyFont="1" applyBorder="1"/>
    <xf numFmtId="0" fontId="15" fillId="0" borderId="0" xfId="0" applyFont="1" applyBorder="1" applyAlignment="1"/>
    <xf numFmtId="0" fontId="15" fillId="0" borderId="2" xfId="0" applyFont="1" applyBorder="1"/>
    <xf numFmtId="0" fontId="15" fillId="0" borderId="2" xfId="0" applyFont="1" applyBorder="1" applyAlignment="1"/>
    <xf numFmtId="0" fontId="15" fillId="0" borderId="0" xfId="6" applyFont="1" applyBorder="1"/>
    <xf numFmtId="0" fontId="15" fillId="0" borderId="0" xfId="6" applyFont="1" applyBorder="1" applyAlignment="1"/>
    <xf numFmtId="0" fontId="15" fillId="0" borderId="2" xfId="6" applyFont="1" applyBorder="1"/>
    <xf numFmtId="0" fontId="15" fillId="0" borderId="2" xfId="6" applyFont="1" applyBorder="1" applyAlignment="1"/>
    <xf numFmtId="0" fontId="20" fillId="2" borderId="0" xfId="11" applyFont="1" applyFill="1" applyBorder="1"/>
    <xf numFmtId="0" fontId="10" fillId="2" borderId="0" xfId="0" applyFont="1" applyFill="1" applyBorder="1" applyAlignment="1">
      <alignment horizontal="right"/>
    </xf>
    <xf numFmtId="0" fontId="15" fillId="0" borderId="2" xfId="6" applyFont="1" applyFill="1" applyBorder="1" applyAlignment="1">
      <alignment horizontal="left" vertical="top"/>
    </xf>
    <xf numFmtId="0" fontId="15" fillId="3" borderId="0" xfId="6" applyFont="1" applyFill="1" applyBorder="1" applyAlignment="1">
      <alignment horizontal="left" vertical="top"/>
    </xf>
    <xf numFmtId="0" fontId="20" fillId="3" borderId="0" xfId="11" applyFont="1" applyFill="1" applyBorder="1"/>
    <xf numFmtId="0" fontId="15" fillId="0" borderId="0" xfId="0" applyFont="1" applyBorder="1" applyAlignment="1">
      <alignment vertical="center"/>
    </xf>
    <xf numFmtId="0" fontId="15" fillId="3" borderId="2" xfId="6" applyFont="1" applyFill="1" applyBorder="1" applyAlignment="1">
      <alignment horizontal="left" vertical="top"/>
    </xf>
    <xf numFmtId="0" fontId="10" fillId="2" borderId="0" xfId="6" applyFont="1" applyFill="1" applyBorder="1" applyAlignment="1">
      <alignment horizontal="right"/>
    </xf>
    <xf numFmtId="0" fontId="4" fillId="0" borderId="2" xfId="6" applyFont="1" applyBorder="1" applyAlignment="1">
      <alignment horizontal="left"/>
    </xf>
    <xf numFmtId="1" fontId="10" fillId="2" borderId="0" xfId="6" applyNumberFormat="1" applyFont="1" applyFill="1" applyBorder="1" applyAlignment="1">
      <alignment horizontal="right"/>
    </xf>
    <xf numFmtId="0" fontId="4" fillId="3" borderId="0" xfId="6" applyFill="1" applyBorder="1"/>
    <xf numFmtId="0" fontId="4" fillId="3" borderId="2" xfId="6" applyFill="1" applyBorder="1"/>
    <xf numFmtId="0" fontId="19" fillId="2" borderId="0" xfId="6" applyFont="1" applyFill="1" applyBorder="1" applyAlignment="1">
      <alignment horizontal="left" vertical="top"/>
    </xf>
    <xf numFmtId="0" fontId="10" fillId="2" borderId="2" xfId="11" applyFont="1" applyFill="1" applyBorder="1" applyAlignment="1">
      <alignment horizontal="right" vertical="center" wrapText="1"/>
    </xf>
    <xf numFmtId="0" fontId="4" fillId="2" borderId="2" xfId="11" applyFont="1" applyFill="1" applyBorder="1" applyAlignment="1">
      <alignment horizontal="right" vertical="center" wrapText="1"/>
    </xf>
    <xf numFmtId="0" fontId="10" fillId="0" borderId="2" xfId="0" applyFont="1" applyBorder="1" applyAlignment="1">
      <alignment horizontal="center"/>
    </xf>
    <xf numFmtId="0" fontId="13" fillId="2" borderId="0" xfId="11" applyFont="1" applyFill="1" applyBorder="1" applyAlignment="1">
      <alignment horizontal="center" wrapText="1"/>
    </xf>
    <xf numFmtId="0" fontId="13" fillId="3" borderId="0" xfId="11" applyFont="1" applyFill="1" applyBorder="1" applyAlignment="1">
      <alignment horizontal="center" wrapText="1"/>
    </xf>
    <xf numFmtId="0" fontId="33" fillId="2" borderId="0" xfId="6" applyFont="1" applyFill="1" applyAlignment="1">
      <alignment horizontal="left" vertical="top"/>
    </xf>
    <xf numFmtId="0" fontId="33" fillId="2" borderId="0" xfId="6" applyFont="1" applyFill="1" applyAlignment="1">
      <alignment horizontal="left" vertical="top" wrapText="1"/>
    </xf>
    <xf numFmtId="16" fontId="28" fillId="2" borderId="0" xfId="6" applyNumberFormat="1" applyFont="1" applyFill="1" applyAlignment="1">
      <alignment horizontal="center" vertical="top"/>
    </xf>
    <xf numFmtId="0" fontId="28" fillId="2" borderId="0" xfId="6" applyFont="1" applyFill="1" applyAlignment="1">
      <alignment horizontal="center" vertical="top"/>
    </xf>
    <xf numFmtId="0" fontId="32" fillId="2" borderId="0" xfId="32" applyFill="1" applyAlignment="1" applyProtection="1">
      <alignment horizontal="left"/>
    </xf>
    <xf numFmtId="0" fontId="4" fillId="2" borderId="2" xfId="0" applyFont="1" applyFill="1" applyBorder="1"/>
    <xf numFmtId="9" fontId="4" fillId="2" borderId="0" xfId="21" applyFont="1" applyFill="1"/>
    <xf numFmtId="3" fontId="4" fillId="2" borderId="0" xfId="0" applyNumberFormat="1" applyFont="1" applyFill="1"/>
    <xf numFmtId="165" fontId="4" fillId="2" borderId="0" xfId="1" applyNumberFormat="1" applyFont="1" applyFill="1"/>
    <xf numFmtId="0" fontId="4" fillId="3" borderId="0" xfId="6" applyFont="1" applyFill="1"/>
    <xf numFmtId="3" fontId="4" fillId="2" borderId="0" xfId="6" applyNumberFormat="1" applyFont="1" applyFill="1"/>
    <xf numFmtId="3" fontId="4" fillId="2" borderId="0" xfId="6" applyNumberFormat="1" applyFont="1" applyFill="1" applyBorder="1"/>
    <xf numFmtId="0" fontId="4" fillId="2" borderId="2" xfId="6" applyFont="1" applyFill="1" applyBorder="1"/>
    <xf numFmtId="0" fontId="4" fillId="3" borderId="2" xfId="6" applyFont="1" applyFill="1" applyBorder="1"/>
    <xf numFmtId="0" fontId="4" fillId="3" borderId="0" xfId="6" applyFont="1" applyFill="1" applyBorder="1"/>
    <xf numFmtId="0" fontId="4" fillId="2" borderId="0" xfId="1" applyNumberFormat="1" applyFont="1" applyFill="1" applyAlignment="1"/>
    <xf numFmtId="1" fontId="4" fillId="2" borderId="2" xfId="6" applyNumberFormat="1" applyFont="1" applyFill="1" applyBorder="1"/>
    <xf numFmtId="1" fontId="4" fillId="2" borderId="0" xfId="6" applyNumberFormat="1" applyFont="1" applyFill="1" applyBorder="1"/>
    <xf numFmtId="1" fontId="4" fillId="2" borderId="0" xfId="6" applyNumberFormat="1" applyFont="1" applyFill="1" applyBorder="1" applyAlignment="1">
      <alignment horizontal="right"/>
    </xf>
    <xf numFmtId="1" fontId="4" fillId="2" borderId="2" xfId="1" applyNumberFormat="1" applyFont="1" applyFill="1" applyBorder="1"/>
    <xf numFmtId="1" fontId="4" fillId="2" borderId="0" xfId="1" applyNumberFormat="1" applyFont="1" applyFill="1" applyBorder="1"/>
    <xf numFmtId="165" fontId="4" fillId="3" borderId="0" xfId="1" applyNumberFormat="1" applyFont="1" applyFill="1"/>
    <xf numFmtId="0" fontId="4" fillId="3" borderId="2" xfId="0" applyFont="1" applyFill="1" applyBorder="1"/>
    <xf numFmtId="0" fontId="11" fillId="2" borderId="0" xfId="0" applyFont="1" applyFill="1"/>
    <xf numFmtId="0" fontId="4" fillId="0" borderId="2" xfId="0" applyFont="1" applyBorder="1" applyAlignment="1"/>
    <xf numFmtId="0" fontId="11" fillId="3" borderId="2" xfId="11" applyFont="1" applyFill="1" applyBorder="1"/>
    <xf numFmtId="0" fontId="13" fillId="3" borderId="2" xfId="11" applyFont="1" applyFill="1" applyBorder="1"/>
    <xf numFmtId="0" fontId="13" fillId="3" borderId="0" xfId="11" applyFont="1" applyFill="1" applyBorder="1" applyAlignment="1">
      <alignment wrapText="1"/>
    </xf>
    <xf numFmtId="0" fontId="13" fillId="3" borderId="0" xfId="11" applyFont="1" applyFill="1"/>
    <xf numFmtId="0" fontId="11" fillId="3" borderId="3" xfId="11" applyFont="1" applyFill="1" applyBorder="1" applyAlignment="1">
      <alignment horizontal="right" wrapText="1"/>
    </xf>
    <xf numFmtId="0" fontId="11" fillId="3" borderId="0" xfId="11" applyFont="1" applyFill="1" applyBorder="1" applyAlignment="1">
      <alignment horizontal="right" wrapText="1"/>
    </xf>
    <xf numFmtId="0" fontId="11" fillId="2" borderId="2" xfId="11" applyFont="1" applyFill="1" applyBorder="1"/>
    <xf numFmtId="0" fontId="13" fillId="2" borderId="2" xfId="11" applyFont="1" applyFill="1" applyBorder="1"/>
    <xf numFmtId="0" fontId="13" fillId="2" borderId="0" xfId="11" applyFont="1" applyFill="1" applyBorder="1" applyAlignment="1">
      <alignment wrapText="1"/>
    </xf>
    <xf numFmtId="0" fontId="13" fillId="2" borderId="0" xfId="11" applyFont="1" applyFill="1" applyAlignment="1">
      <alignment wrapText="1"/>
    </xf>
    <xf numFmtId="0" fontId="11" fillId="2" borderId="3" xfId="11" applyFont="1" applyFill="1" applyBorder="1" applyAlignment="1">
      <alignment horizontal="right" wrapText="1"/>
    </xf>
    <xf numFmtId="0" fontId="11" fillId="2" borderId="0" xfId="11" applyFont="1" applyFill="1" applyBorder="1" applyAlignment="1">
      <alignment horizontal="right" wrapText="1"/>
    </xf>
    <xf numFmtId="0" fontId="13" fillId="2" borderId="0" xfId="11" applyFont="1" applyFill="1"/>
    <xf numFmtId="0" fontId="4" fillId="0" borderId="0" xfId="6" applyFont="1" applyBorder="1"/>
    <xf numFmtId="0" fontId="4" fillId="0" borderId="0" xfId="6" applyFont="1" applyAlignment="1">
      <alignment wrapText="1"/>
    </xf>
    <xf numFmtId="0" fontId="4" fillId="0" borderId="0" xfId="6" applyFont="1" applyAlignment="1">
      <alignment horizontal="right" wrapText="1"/>
    </xf>
    <xf numFmtId="43" fontId="4" fillId="2" borderId="0" xfId="6" applyNumberFormat="1" applyFont="1" applyFill="1"/>
    <xf numFmtId="0" fontId="4" fillId="0" borderId="2" xfId="6" applyFont="1" applyBorder="1"/>
    <xf numFmtId="0" fontId="4" fillId="0" borderId="2" xfId="6" applyFont="1" applyBorder="1" applyAlignment="1"/>
    <xf numFmtId="0" fontId="4" fillId="0" borderId="0" xfId="0" applyFont="1" applyBorder="1"/>
    <xf numFmtId="0" fontId="4" fillId="0" borderId="0" xfId="0" applyFont="1" applyAlignment="1">
      <alignment wrapText="1"/>
    </xf>
    <xf numFmtId="43" fontId="4" fillId="2" borderId="0" xfId="0" applyNumberFormat="1" applyFont="1" applyFill="1"/>
    <xf numFmtId="3" fontId="4" fillId="0" borderId="0" xfId="0" applyNumberFormat="1" applyFont="1"/>
    <xf numFmtId="0" fontId="4" fillId="0" borderId="0" xfId="0" applyNumberFormat="1" applyFont="1" applyAlignment="1">
      <alignment wrapText="1"/>
    </xf>
    <xf numFmtId="0" fontId="4" fillId="0" borderId="0" xfId="6" applyFont="1" applyFill="1" applyAlignment="1">
      <alignment horizontal="left" vertical="top"/>
    </xf>
    <xf numFmtId="1" fontId="4" fillId="2" borderId="0" xfId="6" applyNumberFormat="1" applyFont="1" applyFill="1" applyAlignment="1">
      <alignment horizontal="left"/>
    </xf>
    <xf numFmtId="3" fontId="4" fillId="3" borderId="0" xfId="1" applyNumberFormat="1" applyFont="1" applyFill="1" applyAlignment="1">
      <alignment horizontal="right" wrapText="1"/>
    </xf>
    <xf numFmtId="3" fontId="4" fillId="3" borderId="0" xfId="6" applyNumberFormat="1" applyFont="1" applyFill="1" applyAlignment="1">
      <alignment horizontal="right" wrapText="1"/>
    </xf>
    <xf numFmtId="3" fontId="4" fillId="3" borderId="0" xfId="1" applyNumberFormat="1" applyFont="1" applyFill="1" applyBorder="1" applyAlignment="1">
      <alignment horizontal="right" vertical="center"/>
    </xf>
    <xf numFmtId="3" fontId="4" fillId="3" borderId="0" xfId="1" applyNumberFormat="1" applyFont="1" applyFill="1" applyAlignment="1">
      <alignment horizontal="right"/>
    </xf>
    <xf numFmtId="3" fontId="4" fillId="3" borderId="0" xfId="6" applyNumberFormat="1" applyFont="1" applyFill="1" applyAlignment="1">
      <alignment horizontal="right"/>
    </xf>
    <xf numFmtId="3" fontId="4" fillId="0" borderId="0" xfId="6" applyNumberFormat="1" applyFont="1" applyBorder="1" applyAlignment="1">
      <alignment vertical="center"/>
    </xf>
    <xf numFmtId="3" fontId="4" fillId="3" borderId="0" xfId="6" applyNumberFormat="1" applyFont="1" applyFill="1"/>
    <xf numFmtId="167" fontId="4" fillId="3" borderId="0" xfId="6" applyNumberFormat="1" applyFont="1" applyFill="1"/>
    <xf numFmtId="0" fontId="10" fillId="2" borderId="3" xfId="0" applyFont="1" applyFill="1" applyBorder="1" applyAlignment="1"/>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4" xfId="0" applyFont="1" applyFill="1" applyBorder="1" applyAlignment="1"/>
    <xf numFmtId="0" fontId="4" fillId="2" borderId="0" xfId="11" applyFont="1" applyFill="1" applyBorder="1" applyAlignment="1">
      <alignment horizontal="right" vertical="center" wrapText="1"/>
    </xf>
    <xf numFmtId="0" fontId="4" fillId="2" borderId="3" xfId="11" applyFont="1" applyFill="1" applyBorder="1" applyAlignment="1">
      <alignment horizontal="right" vertical="center" wrapText="1"/>
    </xf>
    <xf numFmtId="9" fontId="4" fillId="3" borderId="0" xfId="21" applyNumberFormat="1" applyFont="1" applyFill="1"/>
    <xf numFmtId="0" fontId="4" fillId="3" borderId="0" xfId="6" applyFont="1" applyFill="1" applyBorder="1" applyAlignment="1"/>
    <xf numFmtId="165" fontId="4" fillId="3" borderId="0" xfId="1" applyNumberFormat="1" applyFont="1" applyFill="1" applyBorder="1"/>
    <xf numFmtId="3" fontId="4" fillId="3" borderId="0" xfId="6" applyNumberFormat="1" applyFont="1" applyFill="1" applyBorder="1"/>
    <xf numFmtId="3" fontId="10" fillId="3" borderId="0" xfId="0" applyNumberFormat="1" applyFont="1" applyFill="1"/>
    <xf numFmtId="3" fontId="4" fillId="3" borderId="0" xfId="0" applyNumberFormat="1" applyFont="1" applyFill="1" applyBorder="1"/>
    <xf numFmtId="3" fontId="4" fillId="3" borderId="0" xfId="0" applyNumberFormat="1" applyFont="1" applyFill="1"/>
    <xf numFmtId="0" fontId="4" fillId="2" borderId="3" xfId="0" applyFont="1" applyFill="1" applyBorder="1" applyAlignment="1">
      <alignment horizontal="right" vertical="center" wrapText="1"/>
    </xf>
    <xf numFmtId="0" fontId="11" fillId="0" borderId="0" xfId="35" applyFont="1" applyAlignment="1">
      <alignment vertical="top"/>
    </xf>
    <xf numFmtId="0" fontId="6" fillId="2" borderId="0" xfId="36" applyFont="1" applyFill="1" applyBorder="1" applyAlignment="1">
      <alignment vertical="center"/>
    </xf>
    <xf numFmtId="0" fontId="4" fillId="2" borderId="2" xfId="36" applyFont="1" applyFill="1" applyBorder="1" applyAlignment="1">
      <alignment vertical="center"/>
    </xf>
    <xf numFmtId="0" fontId="10" fillId="2" borderId="0" xfId="36" applyFont="1" applyFill="1" applyBorder="1" applyAlignment="1">
      <alignment horizontal="right" vertical="center" wrapText="1"/>
    </xf>
    <xf numFmtId="0" fontId="10" fillId="2" borderId="3" xfId="36" applyFont="1" applyFill="1" applyBorder="1" applyAlignment="1">
      <alignment horizontal="right" vertical="center" wrapText="1"/>
    </xf>
    <xf numFmtId="0" fontId="10" fillId="0" borderId="2" xfId="36" applyFont="1" applyBorder="1" applyAlignment="1">
      <alignment vertical="center"/>
    </xf>
    <xf numFmtId="0" fontId="4" fillId="3" borderId="0" xfId="0" applyFont="1" applyFill="1" applyBorder="1" applyAlignment="1">
      <alignment horizontal="right" wrapText="1"/>
    </xf>
    <xf numFmtId="0" fontId="10" fillId="3" borderId="0" xfId="0" applyFont="1" applyFill="1" applyBorder="1" applyAlignment="1">
      <alignment horizontal="right" wrapText="1"/>
    </xf>
    <xf numFmtId="3" fontId="4" fillId="3" borderId="0" xfId="0" applyNumberFormat="1" applyFont="1" applyFill="1" applyBorder="1" applyAlignment="1">
      <alignment horizontal="right"/>
    </xf>
    <xf numFmtId="3" fontId="4" fillId="3" borderId="0" xfId="0" applyNumberFormat="1" applyFont="1" applyFill="1" applyAlignment="1">
      <alignment horizontal="right"/>
    </xf>
    <xf numFmtId="3" fontId="11" fillId="3" borderId="0" xfId="0" applyNumberFormat="1" applyFont="1" applyFill="1" applyBorder="1" applyAlignment="1">
      <alignment horizontal="right"/>
    </xf>
    <xf numFmtId="3" fontId="10" fillId="3" borderId="0" xfId="0" applyNumberFormat="1" applyFont="1" applyFill="1" applyBorder="1"/>
    <xf numFmtId="164" fontId="13" fillId="3" borderId="0" xfId="0" applyNumberFormat="1" applyFont="1" applyFill="1" applyBorder="1" applyAlignment="1" applyProtection="1">
      <alignment horizontal="right" vertical="center" wrapText="1"/>
      <protection locked="0"/>
    </xf>
    <xf numFmtId="164" fontId="11" fillId="3" borderId="0" xfId="0" applyNumberFormat="1" applyFont="1" applyFill="1" applyBorder="1" applyAlignment="1" applyProtection="1">
      <alignment horizontal="right" vertical="center" wrapText="1"/>
      <protection locked="0"/>
    </xf>
    <xf numFmtId="0" fontId="10" fillId="3" borderId="0" xfId="0" applyFont="1" applyFill="1" applyBorder="1"/>
    <xf numFmtId="0" fontId="4" fillId="3" borderId="0" xfId="0" applyFont="1" applyFill="1" applyAlignment="1">
      <alignment horizontal="right" wrapText="1"/>
    </xf>
    <xf numFmtId="0" fontId="4" fillId="3" borderId="0" xfId="0" applyFont="1" applyFill="1" applyAlignment="1">
      <alignment horizontal="right"/>
    </xf>
    <xf numFmtId="0" fontId="4" fillId="3" borderId="0" xfId="6" applyFont="1" applyFill="1" applyBorder="1" applyAlignment="1">
      <alignment vertical="center"/>
    </xf>
    <xf numFmtId="0" fontId="10" fillId="3" borderId="0" xfId="0" applyFont="1" applyFill="1" applyBorder="1" applyAlignment="1">
      <alignment horizontal="right"/>
    </xf>
    <xf numFmtId="0" fontId="10" fillId="3" borderId="0" xfId="6" applyFont="1" applyFill="1" applyBorder="1" applyAlignment="1">
      <alignment horizontal="right"/>
    </xf>
    <xf numFmtId="0" fontId="10" fillId="3" borderId="2" xfId="0" applyFont="1" applyFill="1" applyBorder="1"/>
    <xf numFmtId="164" fontId="13" fillId="3" borderId="0" xfId="6" applyNumberFormat="1" applyFont="1" applyFill="1" applyBorder="1" applyAlignment="1" applyProtection="1">
      <alignment horizontal="right" wrapText="1"/>
      <protection locked="0"/>
    </xf>
    <xf numFmtId="0" fontId="4" fillId="3" borderId="2" xfId="0" applyFont="1" applyFill="1" applyBorder="1" applyAlignment="1">
      <alignment horizontal="right"/>
    </xf>
    <xf numFmtId="0" fontId="4" fillId="3" borderId="2"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4" fillId="3" borderId="0" xfId="6" applyFont="1" applyFill="1" applyBorder="1" applyAlignment="1">
      <alignment horizontal="right"/>
    </xf>
    <xf numFmtId="0" fontId="4" fillId="3" borderId="2" xfId="6" applyFont="1" applyFill="1" applyBorder="1" applyAlignment="1">
      <alignment horizontal="right"/>
    </xf>
    <xf numFmtId="3" fontId="10" fillId="3" borderId="0" xfId="6" quotePrefix="1" applyNumberFormat="1" applyFont="1" applyFill="1" applyBorder="1" applyAlignment="1">
      <alignment horizontal="right" wrapText="1"/>
    </xf>
    <xf numFmtId="3" fontId="4" fillId="3" borderId="2" xfId="6" applyNumberFormat="1" applyFont="1" applyFill="1" applyBorder="1" applyAlignment="1">
      <alignment horizontal="right"/>
    </xf>
    <xf numFmtId="3" fontId="10" fillId="3" borderId="0" xfId="6" applyNumberFormat="1" applyFont="1" applyFill="1" applyBorder="1" applyAlignment="1">
      <alignment horizontal="right" wrapText="1"/>
    </xf>
    <xf numFmtId="3" fontId="15" fillId="3" borderId="2" xfId="6" applyNumberFormat="1" applyFont="1" applyFill="1" applyBorder="1" applyAlignment="1">
      <alignment horizontal="right"/>
    </xf>
    <xf numFmtId="3" fontId="15" fillId="3" borderId="0" xfId="6" applyNumberFormat="1" applyFont="1" applyFill="1" applyBorder="1" applyAlignment="1">
      <alignment horizontal="right"/>
    </xf>
    <xf numFmtId="3" fontId="11" fillId="3" borderId="0" xfId="11" applyNumberFormat="1" applyFont="1" applyFill="1"/>
    <xf numFmtId="3" fontId="11" fillId="3" borderId="0" xfId="11" applyNumberFormat="1" applyFont="1" applyFill="1" applyBorder="1"/>
    <xf numFmtId="0" fontId="4" fillId="3" borderId="2" xfId="0" applyFont="1" applyFill="1" applyBorder="1" applyAlignment="1">
      <alignment horizontal="right" wrapText="1"/>
    </xf>
    <xf numFmtId="165" fontId="4" fillId="3" borderId="0" xfId="1" applyNumberFormat="1" applyFont="1" applyFill="1" applyBorder="1" applyAlignment="1">
      <alignment horizontal="right" vertical="center"/>
    </xf>
    <xf numFmtId="0" fontId="4" fillId="3" borderId="2" xfId="0" applyFont="1" applyFill="1" applyBorder="1" applyAlignment="1">
      <alignment vertical="center"/>
    </xf>
    <xf numFmtId="3" fontId="10" fillId="3" borderId="0" xfId="6" applyNumberFormat="1" applyFont="1" applyFill="1"/>
    <xf numFmtId="165" fontId="10" fillId="3" borderId="0" xfId="1" applyNumberFormat="1" applyFont="1" applyFill="1"/>
    <xf numFmtId="165" fontId="10" fillId="3" borderId="0" xfId="1" applyNumberFormat="1" applyFont="1" applyFill="1" applyBorder="1"/>
    <xf numFmtId="3" fontId="4" fillId="3" borderId="0" xfId="1" applyNumberFormat="1" applyFont="1" applyFill="1"/>
    <xf numFmtId="3" fontId="4" fillId="3" borderId="0" xfId="1" applyNumberFormat="1" applyFont="1" applyFill="1" applyBorder="1"/>
    <xf numFmtId="0" fontId="4" fillId="2" borderId="0" xfId="0" applyFont="1" applyFill="1" applyBorder="1" applyAlignment="1">
      <alignment horizontal="right"/>
    </xf>
    <xf numFmtId="3" fontId="10" fillId="2" borderId="0" xfId="1" applyNumberFormat="1" applyFont="1" applyFill="1" applyBorder="1" applyAlignment="1">
      <alignment horizontal="left"/>
    </xf>
    <xf numFmtId="3" fontId="10" fillId="2" borderId="0" xfId="1" applyNumberFormat="1" applyFont="1" applyFill="1" applyBorder="1"/>
    <xf numFmtId="3" fontId="4" fillId="2" borderId="0" xfId="1" applyNumberFormat="1" applyFont="1" applyFill="1" applyBorder="1"/>
    <xf numFmtId="3" fontId="4" fillId="2" borderId="0" xfId="1" applyNumberFormat="1" applyFont="1" applyFill="1" applyAlignment="1">
      <alignment horizontal="right"/>
    </xf>
    <xf numFmtId="3" fontId="10" fillId="2" borderId="0" xfId="1" applyNumberFormat="1" applyFont="1" applyFill="1"/>
    <xf numFmtId="3" fontId="4" fillId="2" borderId="0" xfId="1" applyNumberFormat="1" applyFont="1" applyFill="1"/>
    <xf numFmtId="3" fontId="4" fillId="2" borderId="0" xfId="1" applyNumberFormat="1" applyFont="1" applyFill="1" applyBorder="1" applyAlignment="1">
      <alignment vertical="center"/>
    </xf>
    <xf numFmtId="3" fontId="10" fillId="2" borderId="0" xfId="1" applyNumberFormat="1" applyFont="1" applyFill="1" applyBorder="1" applyAlignment="1"/>
    <xf numFmtId="0" fontId="10" fillId="0" borderId="2" xfId="0" applyFont="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2" borderId="0" xfId="0" applyFont="1" applyFill="1" applyBorder="1" applyAlignment="1">
      <alignment horizontal="center"/>
    </xf>
    <xf numFmtId="0" fontId="10" fillId="2" borderId="4" xfId="0" applyFont="1" applyFill="1" applyBorder="1" applyAlignment="1">
      <alignment horizontal="center"/>
    </xf>
    <xf numFmtId="0" fontId="13" fillId="2" borderId="0" xfId="11" applyFont="1" applyFill="1" applyBorder="1" applyAlignment="1">
      <alignment horizontal="center" wrapText="1"/>
    </xf>
    <xf numFmtId="0" fontId="13" fillId="3" borderId="0" xfId="11" applyFont="1" applyFill="1" applyBorder="1" applyAlignment="1">
      <alignment horizontal="center" wrapText="1"/>
    </xf>
    <xf numFmtId="0" fontId="4" fillId="0" borderId="0" xfId="0" applyFont="1" applyAlignment="1">
      <alignment horizontal="left" vertical="top" wrapText="1"/>
    </xf>
    <xf numFmtId="0" fontId="10" fillId="0" borderId="2" xfId="0" applyFont="1" applyBorder="1" applyAlignment="1">
      <alignment horizontal="center" vertical="center"/>
    </xf>
    <xf numFmtId="0" fontId="10" fillId="3" borderId="2" xfId="0" applyFont="1" applyFill="1" applyBorder="1" applyAlignment="1">
      <alignment horizontal="center"/>
    </xf>
    <xf numFmtId="0" fontId="4" fillId="3" borderId="2" xfId="0" applyFont="1" applyFill="1" applyBorder="1" applyAlignment="1">
      <alignment horizontal="center"/>
    </xf>
    <xf numFmtId="0" fontId="10" fillId="2" borderId="0" xfId="6" applyFont="1" applyFill="1" applyBorder="1" applyAlignment="1">
      <alignment horizontal="center"/>
    </xf>
    <xf numFmtId="1" fontId="10" fillId="2" borderId="0" xfId="6" applyNumberFormat="1" applyFont="1" applyFill="1" applyBorder="1" applyAlignment="1">
      <alignment horizontal="center"/>
    </xf>
    <xf numFmtId="0" fontId="10" fillId="2" borderId="2" xfId="6" applyFont="1" applyFill="1" applyBorder="1" applyAlignment="1">
      <alignment horizontal="center"/>
    </xf>
    <xf numFmtId="0" fontId="10" fillId="2" borderId="2" xfId="6" applyFont="1" applyFill="1" applyBorder="1" applyAlignment="1">
      <alignment horizontal="center" vertical="center"/>
    </xf>
    <xf numFmtId="0" fontId="4" fillId="0" borderId="2" xfId="6" applyFont="1" applyBorder="1" applyAlignment="1">
      <alignment horizontal="center"/>
    </xf>
    <xf numFmtId="0" fontId="10" fillId="2" borderId="3" xfId="6" applyFont="1" applyFill="1" applyBorder="1" applyAlignment="1">
      <alignment horizontal="center"/>
    </xf>
    <xf numFmtId="0" fontId="10" fillId="2" borderId="3" xfId="0" applyFont="1" applyFill="1" applyBorder="1" applyAlignment="1">
      <alignment horizontal="center"/>
    </xf>
    <xf numFmtId="0" fontId="10" fillId="2" borderId="3" xfId="0" applyFont="1" applyFill="1" applyBorder="1" applyAlignment="1">
      <alignment horizontal="center" vertical="center"/>
    </xf>
    <xf numFmtId="0" fontId="10" fillId="2" borderId="2" xfId="6" applyFont="1" applyFill="1" applyBorder="1" applyAlignment="1">
      <alignment vertical="center"/>
    </xf>
    <xf numFmtId="1" fontId="10" fillId="2" borderId="2" xfId="6" applyNumberFormat="1" applyFont="1" applyFill="1" applyBorder="1" applyAlignment="1">
      <alignment vertical="center"/>
    </xf>
    <xf numFmtId="0" fontId="4" fillId="2" borderId="2" xfId="6" applyFont="1" applyFill="1" applyBorder="1" applyAlignment="1">
      <alignment horizontal="right" vertical="center"/>
    </xf>
    <xf numFmtId="0" fontId="4" fillId="3" borderId="0" xfId="6" applyFont="1" applyFill="1" applyAlignment="1">
      <alignment vertical="center"/>
    </xf>
    <xf numFmtId="1" fontId="10" fillId="2" borderId="0" xfId="6" applyNumberFormat="1" applyFont="1" applyFill="1" applyBorder="1" applyAlignment="1">
      <alignment vertical="center"/>
    </xf>
    <xf numFmtId="1" fontId="4" fillId="2" borderId="2" xfId="6" applyNumberFormat="1" applyFont="1" applyFill="1" applyBorder="1" applyAlignment="1">
      <alignment horizontal="right" vertical="center"/>
    </xf>
    <xf numFmtId="1" fontId="10" fillId="2" borderId="0" xfId="6" applyNumberFormat="1" applyFont="1" applyFill="1" applyAlignment="1">
      <alignment vertical="center"/>
    </xf>
  </cellXfs>
  <cellStyles count="37">
    <cellStyle name="Comma" xfId="1" builtinId="3"/>
    <cellStyle name="Comma 2" xfId="2"/>
    <cellStyle name="Comma 2 2" xfId="28"/>
    <cellStyle name="Comma 3" xfId="3"/>
    <cellStyle name="Comma 4" xfId="33"/>
    <cellStyle name="Hyperlink" xfId="32" builtinId="8"/>
    <cellStyle name="myComma" xfId="4"/>
    <cellStyle name="Normal" xfId="0" builtinId="0"/>
    <cellStyle name="Normal 2" xfId="5"/>
    <cellStyle name="Normal 2 2" xfId="6"/>
    <cellStyle name="Normal 2 3" xfId="26"/>
    <cellStyle name="Normal 2 3 2" xfId="36"/>
    <cellStyle name="Normal 2_2013-14 additional tables cl" xfId="7"/>
    <cellStyle name="Normal 3" xfId="8"/>
    <cellStyle name="Normal 3 2" xfId="9"/>
    <cellStyle name="Normal 3 3" xfId="10"/>
    <cellStyle name="Normal 3 3 2" xfId="11"/>
    <cellStyle name="Normal 3 3 2 2" xfId="27"/>
    <cellStyle name="Normal 3 3 2_legal aid stats tables 13-14 with formulas" xfId="12"/>
    <cellStyle name="Normal 3 3_2013-14 additional tables cl" xfId="13"/>
    <cellStyle name="Normal 3 3_legal-aid-stats-tables-13-14_legal help tables_legal aid stats tables 13-14 with formulas" xfId="25"/>
    <cellStyle name="Normal 3 4" xfId="24"/>
    <cellStyle name="Normal 3 4 2" xfId="35"/>
    <cellStyle name="Normal 3_2013-14 additional tables cl" xfId="14"/>
    <cellStyle name="Normal 4" xfId="15"/>
    <cellStyle name="Normal 5" xfId="23"/>
    <cellStyle name="Normal 6" xfId="34"/>
    <cellStyle name="Output Amounts" xfId="16"/>
    <cellStyle name="Output Column Headings" xfId="17"/>
    <cellStyle name="Output Line Items" xfId="18"/>
    <cellStyle name="Output Report Heading" xfId="19"/>
    <cellStyle name="Output Report Title" xfId="20"/>
    <cellStyle name="Percent" xfId="21" builtinId="5"/>
    <cellStyle name="Percent 2" xfId="22"/>
    <cellStyle name="Percent 2 2" xfId="29"/>
    <cellStyle name="Percent 3" xfId="30"/>
    <cellStyle name="Percent 4" xfId="31"/>
  </cellStyles>
  <dxfs count="0"/>
  <tableStyles count="0" defaultTableStyle="TableStyleMedium9" defaultPivotStyle="PivotStyleLight16"/>
  <colors>
    <mruColors>
      <color rgb="FFEFE1EA"/>
      <color rgb="FFD1FFE6"/>
      <color rgb="FFFFD1E8"/>
      <color rgb="FFFFD1F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legal-aid-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zoomScaleNormal="100" zoomScaleSheetLayoutView="100" workbookViewId="0">
      <selection activeCell="B39" sqref="B39"/>
    </sheetView>
  </sheetViews>
  <sheetFormatPr defaultColWidth="10.88671875" defaultRowHeight="13.8" x14ac:dyDescent="0.25"/>
  <cols>
    <col min="1" max="1" width="10.88671875" style="88" customWidth="1"/>
    <col min="2" max="2" width="57.88671875" style="88" customWidth="1"/>
    <col min="3" max="3" width="29.33203125" style="128" bestFit="1" customWidth="1"/>
    <col min="4" max="4" width="10.33203125" style="128" bestFit="1" customWidth="1"/>
    <col min="5" max="5" width="14.33203125" style="128" bestFit="1" customWidth="1"/>
    <col min="6" max="6" width="33.88671875" style="129" customWidth="1"/>
    <col min="7" max="16384" width="10.88671875" style="85"/>
  </cols>
  <sheetData>
    <row r="1" spans="1:6" s="80" customFormat="1" ht="27.75" customHeight="1" x14ac:dyDescent="0.25">
      <c r="A1" s="78" t="s">
        <v>281</v>
      </c>
      <c r="B1" s="79"/>
      <c r="C1" s="78"/>
      <c r="D1" s="78"/>
      <c r="E1" s="78"/>
      <c r="F1" s="126"/>
    </row>
    <row r="2" spans="1:6" s="124" customFormat="1" ht="27.6" x14ac:dyDescent="0.25">
      <c r="A2" s="125" t="s">
        <v>21</v>
      </c>
      <c r="B2" s="125" t="s">
        <v>20</v>
      </c>
      <c r="C2" s="125" t="s">
        <v>19</v>
      </c>
      <c r="D2" s="125" t="s">
        <v>18</v>
      </c>
      <c r="E2" s="125" t="s">
        <v>17</v>
      </c>
      <c r="F2" s="127" t="s">
        <v>143</v>
      </c>
    </row>
    <row r="3" spans="1:6" s="80" customFormat="1" ht="16.5" customHeight="1" x14ac:dyDescent="0.25">
      <c r="A3" s="220" t="s">
        <v>139</v>
      </c>
      <c r="B3" s="82" t="s">
        <v>140</v>
      </c>
      <c r="C3" s="81" t="s">
        <v>274</v>
      </c>
      <c r="D3" s="261" t="s">
        <v>22</v>
      </c>
      <c r="E3" s="260">
        <v>41991</v>
      </c>
      <c r="F3" s="259"/>
    </row>
    <row r="4" spans="1:6" s="80" customFormat="1" ht="16.5" customHeight="1" x14ac:dyDescent="0.25">
      <c r="A4" s="220" t="s">
        <v>141</v>
      </c>
      <c r="B4" s="82" t="s">
        <v>142</v>
      </c>
      <c r="C4" s="81" t="s">
        <v>274</v>
      </c>
      <c r="D4" s="261" t="s">
        <v>22</v>
      </c>
      <c r="E4" s="260">
        <v>41991</v>
      </c>
      <c r="F4" s="259"/>
    </row>
    <row r="5" spans="1:6" s="80" customFormat="1" ht="16.5" customHeight="1" x14ac:dyDescent="0.25">
      <c r="A5" s="220" t="s">
        <v>80</v>
      </c>
      <c r="B5" s="81" t="s">
        <v>81</v>
      </c>
      <c r="C5" s="81" t="s">
        <v>274</v>
      </c>
      <c r="D5" s="261" t="s">
        <v>22</v>
      </c>
      <c r="E5" s="260">
        <v>41991</v>
      </c>
      <c r="F5" s="258" t="s">
        <v>144</v>
      </c>
    </row>
    <row r="6" spans="1:6" s="80" customFormat="1" ht="16.5" customHeight="1" x14ac:dyDescent="0.25">
      <c r="A6" s="220" t="s">
        <v>82</v>
      </c>
      <c r="B6" s="81" t="s">
        <v>83</v>
      </c>
      <c r="C6" s="81" t="s">
        <v>274</v>
      </c>
      <c r="D6" s="261" t="s">
        <v>22</v>
      </c>
      <c r="E6" s="260">
        <v>41991</v>
      </c>
      <c r="F6" s="259" t="s">
        <v>144</v>
      </c>
    </row>
    <row r="7" spans="1:6" s="80" customFormat="1" ht="16.5" customHeight="1" x14ac:dyDescent="0.25">
      <c r="A7" s="220" t="s">
        <v>84</v>
      </c>
      <c r="B7" s="81" t="s">
        <v>85</v>
      </c>
      <c r="C7" s="81" t="s">
        <v>275</v>
      </c>
      <c r="D7" s="261" t="s">
        <v>22</v>
      </c>
      <c r="E7" s="260">
        <v>41991</v>
      </c>
      <c r="F7" s="259"/>
    </row>
    <row r="8" spans="1:6" s="80" customFormat="1" ht="16.5" customHeight="1" x14ac:dyDescent="0.25">
      <c r="A8" s="220" t="s">
        <v>86</v>
      </c>
      <c r="B8" s="81" t="s">
        <v>87</v>
      </c>
      <c r="C8" s="81" t="s">
        <v>275</v>
      </c>
      <c r="D8" s="261" t="s">
        <v>22</v>
      </c>
      <c r="E8" s="260">
        <v>41991</v>
      </c>
      <c r="F8" s="259"/>
    </row>
    <row r="9" spans="1:6" s="80" customFormat="1" ht="16.5" customHeight="1" x14ac:dyDescent="0.25">
      <c r="A9" s="220" t="s">
        <v>103</v>
      </c>
      <c r="B9" s="81" t="s">
        <v>88</v>
      </c>
      <c r="C9" s="81" t="s">
        <v>276</v>
      </c>
      <c r="D9" s="261" t="s">
        <v>22</v>
      </c>
      <c r="E9" s="260">
        <v>41991</v>
      </c>
      <c r="F9" s="259"/>
    </row>
    <row r="10" spans="1:6" s="80" customFormat="1" ht="16.5" customHeight="1" x14ac:dyDescent="0.25">
      <c r="A10" s="220" t="s">
        <v>104</v>
      </c>
      <c r="B10" s="81" t="s">
        <v>99</v>
      </c>
      <c r="C10" s="81" t="s">
        <v>277</v>
      </c>
      <c r="D10" s="261" t="s">
        <v>22</v>
      </c>
      <c r="E10" s="260">
        <v>41991</v>
      </c>
      <c r="F10" s="259"/>
    </row>
    <row r="11" spans="1:6" s="80" customFormat="1" ht="16.5" customHeight="1" x14ac:dyDescent="0.25">
      <c r="A11" s="220" t="s">
        <v>105</v>
      </c>
      <c r="B11" s="81" t="s">
        <v>106</v>
      </c>
      <c r="C11" s="81" t="s">
        <v>277</v>
      </c>
      <c r="D11" s="261" t="s">
        <v>22</v>
      </c>
      <c r="E11" s="260">
        <v>41991</v>
      </c>
      <c r="F11" s="259"/>
    </row>
    <row r="12" spans="1:6" s="80" customFormat="1" ht="16.5" customHeight="1" x14ac:dyDescent="0.25">
      <c r="A12" s="220" t="s">
        <v>146</v>
      </c>
      <c r="B12" s="81" t="s">
        <v>107</v>
      </c>
      <c r="C12" s="81" t="s">
        <v>258</v>
      </c>
      <c r="D12" s="261" t="s">
        <v>22</v>
      </c>
      <c r="E12" s="260">
        <v>41991</v>
      </c>
      <c r="F12" s="259"/>
    </row>
    <row r="13" spans="1:6" s="80" customFormat="1" ht="16.5" customHeight="1" x14ac:dyDescent="0.25">
      <c r="A13" s="220" t="s">
        <v>108</v>
      </c>
      <c r="B13" s="81" t="s">
        <v>117</v>
      </c>
      <c r="C13" s="81" t="s">
        <v>282</v>
      </c>
      <c r="D13" s="261" t="s">
        <v>22</v>
      </c>
      <c r="E13" s="260">
        <v>41991</v>
      </c>
      <c r="F13" s="259" t="s">
        <v>301</v>
      </c>
    </row>
    <row r="14" spans="1:6" s="80" customFormat="1" ht="16.5" customHeight="1" x14ac:dyDescent="0.25">
      <c r="A14" s="220" t="s">
        <v>109</v>
      </c>
      <c r="B14" s="81" t="s">
        <v>131</v>
      </c>
      <c r="C14" s="81" t="s">
        <v>282</v>
      </c>
      <c r="D14" s="261" t="s">
        <v>22</v>
      </c>
      <c r="E14" s="260">
        <v>41991</v>
      </c>
      <c r="F14" s="259" t="s">
        <v>301</v>
      </c>
    </row>
    <row r="15" spans="1:6" s="80" customFormat="1" ht="16.5" customHeight="1" x14ac:dyDescent="0.25">
      <c r="A15" s="220" t="s">
        <v>130</v>
      </c>
      <c r="B15" s="83" t="s">
        <v>131</v>
      </c>
      <c r="C15" s="81" t="s">
        <v>277</v>
      </c>
      <c r="D15" s="261" t="s">
        <v>22</v>
      </c>
      <c r="E15" s="260">
        <v>41991</v>
      </c>
      <c r="F15" s="259" t="s">
        <v>227</v>
      </c>
    </row>
    <row r="16" spans="1:6" s="80" customFormat="1" ht="16.5" customHeight="1" x14ac:dyDescent="0.25">
      <c r="A16" s="220" t="s">
        <v>110</v>
      </c>
      <c r="B16" s="81" t="s">
        <v>118</v>
      </c>
      <c r="C16" s="81" t="s">
        <v>258</v>
      </c>
      <c r="D16" s="261" t="s">
        <v>22</v>
      </c>
      <c r="E16" s="260">
        <v>41991</v>
      </c>
      <c r="F16" s="259" t="s">
        <v>228</v>
      </c>
    </row>
    <row r="17" spans="1:6" s="80" customFormat="1" ht="16.5" customHeight="1" x14ac:dyDescent="0.25">
      <c r="A17" s="220" t="s">
        <v>111</v>
      </c>
      <c r="B17" s="81" t="s">
        <v>119</v>
      </c>
      <c r="C17" s="81" t="s">
        <v>258</v>
      </c>
      <c r="D17" s="261" t="s">
        <v>22</v>
      </c>
      <c r="E17" s="260">
        <v>41991</v>
      </c>
      <c r="F17" s="259" t="s">
        <v>228</v>
      </c>
    </row>
    <row r="18" spans="1:6" s="80" customFormat="1" ht="16.5" customHeight="1" x14ac:dyDescent="0.25">
      <c r="A18" s="220" t="s">
        <v>112</v>
      </c>
      <c r="B18" s="81" t="s">
        <v>120</v>
      </c>
      <c r="C18" s="81" t="s">
        <v>278</v>
      </c>
      <c r="D18" s="261" t="s">
        <v>22</v>
      </c>
      <c r="E18" s="260">
        <v>41991</v>
      </c>
      <c r="F18" s="259" t="s">
        <v>229</v>
      </c>
    </row>
    <row r="19" spans="1:6" s="80" customFormat="1" ht="16.5" customHeight="1" x14ac:dyDescent="0.25">
      <c r="A19" s="220" t="s">
        <v>113</v>
      </c>
      <c r="B19" s="81" t="s">
        <v>121</v>
      </c>
      <c r="C19" s="81" t="s">
        <v>280</v>
      </c>
      <c r="D19" s="261" t="s">
        <v>22</v>
      </c>
      <c r="E19" s="260">
        <v>41991</v>
      </c>
      <c r="F19" s="259"/>
    </row>
    <row r="20" spans="1:6" s="80" customFormat="1" ht="16.5" customHeight="1" x14ac:dyDescent="0.25">
      <c r="A20" s="220" t="s">
        <v>114</v>
      </c>
      <c r="B20" s="81" t="s">
        <v>136</v>
      </c>
      <c r="C20" s="81" t="s">
        <v>280</v>
      </c>
      <c r="D20" s="261" t="s">
        <v>22</v>
      </c>
      <c r="E20" s="260">
        <v>41991</v>
      </c>
      <c r="F20" s="259"/>
    </row>
    <row r="21" spans="1:6" s="80" customFormat="1" ht="16.5" customHeight="1" x14ac:dyDescent="0.25">
      <c r="A21" s="220" t="s">
        <v>115</v>
      </c>
      <c r="B21" s="81" t="s">
        <v>123</v>
      </c>
      <c r="C21" s="81" t="s">
        <v>258</v>
      </c>
      <c r="D21" s="261" t="s">
        <v>22</v>
      </c>
      <c r="E21" s="260">
        <v>41991</v>
      </c>
      <c r="F21" s="259"/>
    </row>
    <row r="22" spans="1:6" s="80" customFormat="1" ht="16.5" customHeight="1" x14ac:dyDescent="0.25">
      <c r="A22" s="220" t="s">
        <v>116</v>
      </c>
      <c r="B22" s="81" t="s">
        <v>122</v>
      </c>
      <c r="C22" s="81" t="s">
        <v>258</v>
      </c>
      <c r="D22" s="261" t="s">
        <v>22</v>
      </c>
      <c r="E22" s="260">
        <v>41991</v>
      </c>
      <c r="F22" s="259"/>
    </row>
    <row r="23" spans="1:6" ht="16.5" customHeight="1" x14ac:dyDescent="0.25">
      <c r="A23" s="220" t="s">
        <v>160</v>
      </c>
      <c r="B23" s="81" t="s">
        <v>161</v>
      </c>
      <c r="C23" s="81" t="s">
        <v>279</v>
      </c>
      <c r="D23" s="261" t="s">
        <v>22</v>
      </c>
      <c r="E23" s="260">
        <v>41991</v>
      </c>
      <c r="F23" s="259"/>
    </row>
    <row r="24" spans="1:6" x14ac:dyDescent="0.25">
      <c r="A24" s="84"/>
      <c r="B24" s="84"/>
    </row>
    <row r="25" spans="1:6" x14ac:dyDescent="0.25">
      <c r="A25" s="86" t="s">
        <v>43</v>
      </c>
      <c r="B25" s="84"/>
    </row>
    <row r="26" spans="1:6" x14ac:dyDescent="0.25">
      <c r="A26" s="87" t="s">
        <v>44</v>
      </c>
      <c r="B26" s="84"/>
    </row>
    <row r="27" spans="1:6" x14ac:dyDescent="0.25">
      <c r="A27" s="87" t="s">
        <v>45</v>
      </c>
      <c r="B27" s="84"/>
    </row>
    <row r="28" spans="1:6" x14ac:dyDescent="0.25">
      <c r="A28" s="87" t="s">
        <v>46</v>
      </c>
      <c r="B28" s="84"/>
    </row>
    <row r="29" spans="1:6" x14ac:dyDescent="0.25">
      <c r="A29" s="87"/>
      <c r="B29" s="84"/>
    </row>
    <row r="30" spans="1:6" x14ac:dyDescent="0.25">
      <c r="A30" s="78" t="s">
        <v>230</v>
      </c>
      <c r="B30" s="84"/>
    </row>
    <row r="31" spans="1:6" x14ac:dyDescent="0.25">
      <c r="A31" s="86" t="s">
        <v>232</v>
      </c>
      <c r="B31" s="84"/>
    </row>
    <row r="32" spans="1:6" x14ac:dyDescent="0.25">
      <c r="A32" s="262" t="s">
        <v>231</v>
      </c>
      <c r="B32" s="84"/>
    </row>
    <row r="33" spans="1:2" x14ac:dyDescent="0.25">
      <c r="A33" s="84"/>
      <c r="B33" s="84"/>
    </row>
    <row r="34" spans="1:2" x14ac:dyDescent="0.25">
      <c r="A34" s="78" t="s">
        <v>236</v>
      </c>
      <c r="B34" s="84"/>
    </row>
    <row r="35" spans="1:2" x14ac:dyDescent="0.25">
      <c r="A35" s="86" t="s">
        <v>235</v>
      </c>
    </row>
    <row r="36" spans="1:2" x14ac:dyDescent="0.25">
      <c r="A36" s="86" t="s">
        <v>237</v>
      </c>
    </row>
  </sheetData>
  <phoneticPr fontId="0" type="noConversion"/>
  <hyperlinks>
    <hyperlink ref="A3" location="'Table 1.1'!A1" display="Table 1.1"/>
    <hyperlink ref="A4" location="'Table 1.2'!A1" display="Table 1.2"/>
    <hyperlink ref="A5" location="'Table 2.1'!A1" display="Table 2.1"/>
    <hyperlink ref="A6" location="'Table 2.2'!A1" display="Table 2.2"/>
    <hyperlink ref="A7" location="'Table 3.1'!A1" display="Table 3.1"/>
    <hyperlink ref="A8" location="'Table 3.2'!A1" display="Table 3.2"/>
    <hyperlink ref="A9" location="'Table 4.1'!A1" display="Table 4.1"/>
    <hyperlink ref="A10" location="'Table 4.2'!A1" display="Table 4.2"/>
    <hyperlink ref="A11" location="'Table 4.3'!A1" display="Table 4.3"/>
    <hyperlink ref="A12" location="'Table 4.4'!A1" display="Table 4.4"/>
    <hyperlink ref="A13" location="'Table 5.1'!A1" display="Table 5.1"/>
    <hyperlink ref="A14" location="'Table 5.2'!A1" display="Table 5.2"/>
    <hyperlink ref="A15" location="'Table 5.3'!A1" display="Table 5.3"/>
    <hyperlink ref="A16" location="'Table 6.1'!A1" display="Table 6.1"/>
    <hyperlink ref="A17" location="'Table 6.2'!A1" display="Table 6.2"/>
    <hyperlink ref="A18" location="'Table 6.3'!A1" display="Table 6.3"/>
    <hyperlink ref="A19" location="'Table 6.4'!A1" display="Table 6.4"/>
    <hyperlink ref="A20" location="'Table 6.5'!A1" display="Table 6.5"/>
    <hyperlink ref="A21" location="'Table 7.1'!A1" display="Table 7.1"/>
    <hyperlink ref="A22" location="'Table 7.2'!A1" display="Table 7.2"/>
    <hyperlink ref="A23" location="'Table 8.1'!A1" display="Table 8.1"/>
    <hyperlink ref="A32" r:id="rId1"/>
  </hyperlinks>
  <pageMargins left="0.70866141732283472" right="0.70866141732283472" top="0.74803149606299213" bottom="0.74803149606299213" header="0.31496062992125984" footer="0.31496062992125984"/>
  <pageSetup paperSize="9" scale="84" orientation="landscape" horizontalDpi="1200" verticalDpi="1200" r:id="rId2"/>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workbookViewId="0">
      <selection activeCell="O12" sqref="O12"/>
    </sheetView>
  </sheetViews>
  <sheetFormatPr defaultColWidth="9.109375" defaultRowHeight="13.2" x14ac:dyDescent="0.25"/>
  <cols>
    <col min="1" max="1" width="9.109375" style="101"/>
    <col min="2" max="2" width="8" style="101" customWidth="1"/>
    <col min="3" max="3" width="2.5546875" style="101" customWidth="1"/>
    <col min="4" max="4" width="7.6640625" style="101" bestFit="1" customWidth="1"/>
    <col min="5" max="5" width="10.109375" style="101" customWidth="1"/>
    <col min="6" max="6" width="8.109375" style="101" customWidth="1"/>
    <col min="7" max="7" width="11.6640625" style="101" customWidth="1"/>
    <col min="8" max="8" width="7.44140625" style="101" bestFit="1" customWidth="1"/>
    <col min="9" max="9" width="6.6640625" style="101" bestFit="1" customWidth="1"/>
    <col min="10" max="10" width="9.109375" style="101"/>
    <col min="11" max="11" width="2.6640625" style="101" customWidth="1"/>
    <col min="12" max="12" width="7.5546875" style="101" bestFit="1" customWidth="1"/>
    <col min="13" max="13" width="10.33203125" style="101" customWidth="1"/>
    <col min="14" max="14" width="9.109375" style="101"/>
    <col min="15" max="15" width="11.88671875" style="101" customWidth="1"/>
    <col min="16" max="16" width="7.44140625" style="101" bestFit="1" customWidth="1"/>
    <col min="17" max="17" width="6.6640625" style="101" bestFit="1" customWidth="1"/>
    <col min="18" max="16384" width="9.109375" style="101"/>
  </cols>
  <sheetData>
    <row r="1" spans="1:18" ht="17.399999999999999" x14ac:dyDescent="0.25">
      <c r="A1" s="100" t="s">
        <v>96</v>
      </c>
    </row>
    <row r="2" spans="1:18" ht="17.399999999999999" x14ac:dyDescent="0.25">
      <c r="A2" s="102"/>
    </row>
    <row r="3" spans="1:18" x14ac:dyDescent="0.25">
      <c r="A3" s="94" t="s">
        <v>286</v>
      </c>
    </row>
    <row r="4" spans="1:18" x14ac:dyDescent="0.25">
      <c r="A4" s="116"/>
      <c r="B4" s="116"/>
      <c r="C4" s="116"/>
      <c r="D4" s="116"/>
      <c r="E4" s="116"/>
      <c r="F4" s="116"/>
      <c r="G4" s="116"/>
      <c r="H4" s="116"/>
      <c r="I4" s="116"/>
      <c r="J4" s="116"/>
      <c r="K4" s="116"/>
      <c r="L4" s="116"/>
      <c r="M4" s="116"/>
      <c r="N4" s="116"/>
      <c r="O4" s="116"/>
      <c r="P4" s="116"/>
      <c r="Q4" s="116"/>
      <c r="R4" s="116"/>
    </row>
    <row r="5" spans="1:18" s="112" customFormat="1" x14ac:dyDescent="0.25">
      <c r="D5" s="391" t="s">
        <v>12</v>
      </c>
      <c r="E5" s="392"/>
      <c r="F5" s="392"/>
      <c r="G5" s="392"/>
      <c r="H5" s="392"/>
      <c r="I5" s="392"/>
      <c r="J5" s="392"/>
      <c r="L5" s="391" t="s">
        <v>11</v>
      </c>
      <c r="M5" s="392"/>
      <c r="N5" s="392"/>
      <c r="O5" s="392"/>
      <c r="P5" s="392"/>
      <c r="Q5" s="392"/>
      <c r="R5" s="392"/>
    </row>
    <row r="6" spans="1:18" s="112" customFormat="1" ht="39.6" x14ac:dyDescent="0.25">
      <c r="A6" s="103" t="s">
        <v>14</v>
      </c>
      <c r="B6" s="104" t="s">
        <v>25</v>
      </c>
      <c r="D6" s="105" t="s">
        <v>92</v>
      </c>
      <c r="E6" s="105" t="s">
        <v>90</v>
      </c>
      <c r="F6" s="105" t="s">
        <v>91</v>
      </c>
      <c r="G6" s="105" t="s">
        <v>98</v>
      </c>
      <c r="H6" s="105" t="s">
        <v>89</v>
      </c>
      <c r="I6" s="105" t="s">
        <v>129</v>
      </c>
      <c r="J6" s="105" t="s">
        <v>97</v>
      </c>
      <c r="L6" s="105" t="s">
        <v>92</v>
      </c>
      <c r="M6" s="105" t="s">
        <v>90</v>
      </c>
      <c r="N6" s="105" t="s">
        <v>91</v>
      </c>
      <c r="O6" s="105" t="s">
        <v>98</v>
      </c>
      <c r="P6" s="105" t="s">
        <v>89</v>
      </c>
      <c r="Q6" s="105" t="s">
        <v>129</v>
      </c>
      <c r="R6" s="105" t="s">
        <v>97</v>
      </c>
    </row>
    <row r="7" spans="1:18" s="112" customFormat="1" ht="15.6" x14ac:dyDescent="0.25">
      <c r="A7" s="106" t="s">
        <v>133</v>
      </c>
      <c r="B7" s="107"/>
      <c r="D7" s="279">
        <v>19260</v>
      </c>
      <c r="E7" s="279">
        <v>28183</v>
      </c>
      <c r="F7" s="279">
        <v>39515</v>
      </c>
      <c r="G7" s="279">
        <v>14311</v>
      </c>
      <c r="H7" s="279">
        <v>3643</v>
      </c>
      <c r="I7" s="279">
        <v>9473</v>
      </c>
      <c r="J7" s="279">
        <v>114385</v>
      </c>
      <c r="L7" s="329">
        <v>109447.06585999999</v>
      </c>
      <c r="M7" s="329">
        <v>69402.777799999982</v>
      </c>
      <c r="N7" s="329">
        <v>38613.254329999989</v>
      </c>
      <c r="O7" s="329">
        <v>3189.3112700000802</v>
      </c>
      <c r="P7" s="329">
        <v>726.7091500000023</v>
      </c>
      <c r="Q7" s="329">
        <v>2131.4853199999634</v>
      </c>
      <c r="R7" s="329">
        <v>223510.60373</v>
      </c>
    </row>
    <row r="8" spans="1:18" s="112" customFormat="1" x14ac:dyDescent="0.25">
      <c r="A8" s="106" t="s">
        <v>34</v>
      </c>
      <c r="B8" s="107"/>
      <c r="D8" s="279">
        <v>22572</v>
      </c>
      <c r="E8" s="279">
        <v>27015</v>
      </c>
      <c r="F8" s="279">
        <v>41054</v>
      </c>
      <c r="G8" s="279">
        <v>16599</v>
      </c>
      <c r="H8" s="279">
        <v>3788</v>
      </c>
      <c r="I8" s="279">
        <v>9204</v>
      </c>
      <c r="J8" s="279">
        <v>120232</v>
      </c>
      <c r="L8" s="329">
        <v>142335.78559000001</v>
      </c>
      <c r="M8" s="329">
        <v>59031.473010000009</v>
      </c>
      <c r="N8" s="329">
        <v>34687.420549999995</v>
      </c>
      <c r="O8" s="329">
        <v>3558.0373400000512</v>
      </c>
      <c r="P8" s="329">
        <v>751.0197500000005</v>
      </c>
      <c r="Q8" s="329">
        <v>2036.7037099999714</v>
      </c>
      <c r="R8" s="329">
        <v>242400.43995000009</v>
      </c>
    </row>
    <row r="9" spans="1:18" s="112" customFormat="1" x14ac:dyDescent="0.25">
      <c r="A9" s="106" t="s">
        <v>33</v>
      </c>
      <c r="B9" s="108"/>
      <c r="D9" s="279">
        <v>22246</v>
      </c>
      <c r="E9" s="279">
        <v>23416</v>
      </c>
      <c r="F9" s="279">
        <v>44874</v>
      </c>
      <c r="G9" s="279">
        <v>15824</v>
      </c>
      <c r="H9" s="279">
        <v>3455</v>
      </c>
      <c r="I9" s="279">
        <v>8708</v>
      </c>
      <c r="J9" s="279">
        <v>118523</v>
      </c>
      <c r="L9" s="329">
        <v>139101.73955000009</v>
      </c>
      <c r="M9" s="329">
        <v>43059.249690000011</v>
      </c>
      <c r="N9" s="329">
        <v>36134.907610000002</v>
      </c>
      <c r="O9" s="329">
        <v>3335.8579300000256</v>
      </c>
      <c r="P9" s="329">
        <v>679.43023999999923</v>
      </c>
      <c r="Q9" s="329">
        <v>2038.8251500000022</v>
      </c>
      <c r="R9" s="329">
        <v>224350.01017000014</v>
      </c>
    </row>
    <row r="10" spans="1:18" s="112" customFormat="1" x14ac:dyDescent="0.25">
      <c r="A10" s="109"/>
      <c r="B10" s="108"/>
      <c r="D10" s="279"/>
      <c r="E10" s="279"/>
      <c r="F10" s="279"/>
      <c r="G10" s="279"/>
      <c r="H10" s="279"/>
      <c r="I10" s="279"/>
      <c r="J10" s="279"/>
      <c r="L10" s="329"/>
      <c r="M10" s="329"/>
      <c r="N10" s="329"/>
      <c r="O10" s="329"/>
      <c r="P10" s="329"/>
      <c r="Q10" s="329"/>
      <c r="R10" s="329"/>
    </row>
    <row r="11" spans="1:18" s="112" customFormat="1" x14ac:dyDescent="0.25">
      <c r="A11" s="110" t="s">
        <v>35</v>
      </c>
      <c r="B11" s="109" t="s">
        <v>26</v>
      </c>
      <c r="D11" s="279">
        <v>1866</v>
      </c>
      <c r="E11" s="279">
        <v>3216</v>
      </c>
      <c r="F11" s="279">
        <v>4772</v>
      </c>
      <c r="G11" s="279">
        <v>1294</v>
      </c>
      <c r="H11" s="279">
        <v>389</v>
      </c>
      <c r="I11" s="279">
        <v>2019</v>
      </c>
      <c r="J11" s="279">
        <v>13556</v>
      </c>
      <c r="L11" s="329">
        <v>9821.7653599999994</v>
      </c>
      <c r="M11" s="329">
        <v>7433.7372299999997</v>
      </c>
      <c r="N11" s="329">
        <v>4727.516599999999</v>
      </c>
      <c r="O11" s="329">
        <v>312.00235000000157</v>
      </c>
      <c r="P11" s="329">
        <v>81.025319999999908</v>
      </c>
      <c r="Q11" s="329">
        <v>432.30311999999293</v>
      </c>
      <c r="R11" s="329">
        <v>22808.349979999992</v>
      </c>
    </row>
    <row r="12" spans="1:18" s="112" customFormat="1" x14ac:dyDescent="0.25">
      <c r="B12" s="111" t="s">
        <v>27</v>
      </c>
      <c r="D12" s="279">
        <v>4357</v>
      </c>
      <c r="E12" s="279">
        <v>6957</v>
      </c>
      <c r="F12" s="279">
        <v>10187</v>
      </c>
      <c r="G12" s="279">
        <v>3884</v>
      </c>
      <c r="H12" s="279">
        <v>1049</v>
      </c>
      <c r="I12" s="279">
        <v>1750</v>
      </c>
      <c r="J12" s="279">
        <v>28184</v>
      </c>
      <c r="L12" s="329">
        <v>24172.325769999992</v>
      </c>
      <c r="M12" s="329">
        <v>16412.685430000005</v>
      </c>
      <c r="N12" s="329">
        <v>10190.574740000002</v>
      </c>
      <c r="O12" s="329">
        <v>858.43566000000362</v>
      </c>
      <c r="P12" s="329">
        <v>200.74405000000087</v>
      </c>
      <c r="Q12" s="329">
        <v>421.21704999999571</v>
      </c>
      <c r="R12" s="329">
        <v>52255.9827</v>
      </c>
    </row>
    <row r="13" spans="1:18" s="112" customFormat="1" x14ac:dyDescent="0.25">
      <c r="B13" s="111" t="s">
        <v>28</v>
      </c>
      <c r="D13" s="279">
        <v>6046</v>
      </c>
      <c r="E13" s="279">
        <v>8353</v>
      </c>
      <c r="F13" s="279">
        <v>11916</v>
      </c>
      <c r="G13" s="279">
        <v>4259</v>
      </c>
      <c r="H13" s="279">
        <v>1065</v>
      </c>
      <c r="I13" s="279">
        <v>2861</v>
      </c>
      <c r="J13" s="279">
        <v>34500</v>
      </c>
      <c r="L13" s="329">
        <v>35176.93578</v>
      </c>
      <c r="M13" s="329">
        <v>21201.099099999989</v>
      </c>
      <c r="N13" s="329">
        <v>11616.197529999992</v>
      </c>
      <c r="O13" s="329">
        <v>950.2782300000365</v>
      </c>
      <c r="P13" s="329">
        <v>218.52458000000084</v>
      </c>
      <c r="Q13" s="329">
        <v>651.43412999998748</v>
      </c>
      <c r="R13" s="329">
        <v>69814.469349999999</v>
      </c>
    </row>
    <row r="14" spans="1:18" s="112" customFormat="1" x14ac:dyDescent="0.25">
      <c r="B14" s="109" t="s">
        <v>29</v>
      </c>
      <c r="D14" s="279">
        <v>6991</v>
      </c>
      <c r="E14" s="279">
        <v>9657</v>
      </c>
      <c r="F14" s="279">
        <v>12640</v>
      </c>
      <c r="G14" s="279">
        <v>4874</v>
      </c>
      <c r="H14" s="279">
        <v>1140</v>
      </c>
      <c r="I14" s="279">
        <v>2843</v>
      </c>
      <c r="J14" s="279">
        <v>38145</v>
      </c>
      <c r="L14" s="329">
        <v>40276.038949999966</v>
      </c>
      <c r="M14" s="329">
        <v>24355.256039999993</v>
      </c>
      <c r="N14" s="329">
        <v>12078.965459999998</v>
      </c>
      <c r="O14" s="329">
        <v>1068.5950300000382</v>
      </c>
      <c r="P14" s="329">
        <v>226.41520000000079</v>
      </c>
      <c r="Q14" s="329">
        <v>626.53101999998785</v>
      </c>
      <c r="R14" s="329">
        <v>78631.801699999967</v>
      </c>
    </row>
    <row r="15" spans="1:18" s="112" customFormat="1" x14ac:dyDescent="0.25">
      <c r="B15" s="111"/>
      <c r="D15" s="279"/>
      <c r="E15" s="279"/>
      <c r="F15" s="279"/>
      <c r="G15" s="279"/>
      <c r="H15" s="279"/>
      <c r="I15" s="279"/>
      <c r="J15" s="279"/>
      <c r="L15" s="329"/>
      <c r="M15" s="329"/>
      <c r="N15" s="329"/>
      <c r="O15" s="329"/>
      <c r="P15" s="329"/>
      <c r="Q15" s="329"/>
      <c r="R15" s="329"/>
    </row>
    <row r="16" spans="1:18" s="112" customFormat="1" x14ac:dyDescent="0.25">
      <c r="A16" s="110" t="s">
        <v>34</v>
      </c>
      <c r="B16" s="109" t="s">
        <v>26</v>
      </c>
      <c r="D16" s="279">
        <v>5812</v>
      </c>
      <c r="E16" s="279">
        <v>7584</v>
      </c>
      <c r="F16" s="279">
        <v>10420</v>
      </c>
      <c r="G16" s="279">
        <v>4103</v>
      </c>
      <c r="H16" s="279">
        <v>882</v>
      </c>
      <c r="I16" s="279">
        <v>2250</v>
      </c>
      <c r="J16" s="279">
        <v>31051</v>
      </c>
      <c r="L16" s="329">
        <v>36868.72841999997</v>
      </c>
      <c r="M16" s="329">
        <v>17252.534369999994</v>
      </c>
      <c r="N16" s="329">
        <v>9348.5380499999937</v>
      </c>
      <c r="O16" s="329">
        <v>908.94100000002823</v>
      </c>
      <c r="P16" s="329">
        <v>176.70222000000041</v>
      </c>
      <c r="Q16" s="329">
        <v>531.59256999998911</v>
      </c>
      <c r="R16" s="329">
        <v>65087.036629999981</v>
      </c>
    </row>
    <row r="17" spans="1:18" s="112" customFormat="1" x14ac:dyDescent="0.25">
      <c r="B17" s="111" t="s">
        <v>27</v>
      </c>
      <c r="D17" s="279">
        <v>5604</v>
      </c>
      <c r="E17" s="279">
        <v>6674</v>
      </c>
      <c r="F17" s="279">
        <v>10313</v>
      </c>
      <c r="G17" s="279">
        <v>4203</v>
      </c>
      <c r="H17" s="279">
        <v>995</v>
      </c>
      <c r="I17" s="279">
        <v>2324</v>
      </c>
      <c r="J17" s="279">
        <v>30113</v>
      </c>
      <c r="L17" s="329">
        <v>39259.026569999965</v>
      </c>
      <c r="M17" s="329">
        <v>15200.645120000017</v>
      </c>
      <c r="N17" s="329">
        <v>8745.3137400000032</v>
      </c>
      <c r="O17" s="329">
        <v>902.17079000000979</v>
      </c>
      <c r="P17" s="329">
        <v>198.84209000000007</v>
      </c>
      <c r="Q17" s="329">
        <v>472.91242999999349</v>
      </c>
      <c r="R17" s="329">
        <v>64778.910739999985</v>
      </c>
    </row>
    <row r="18" spans="1:18" s="112" customFormat="1" x14ac:dyDescent="0.25">
      <c r="B18" s="111" t="s">
        <v>28</v>
      </c>
      <c r="D18" s="279">
        <v>5837</v>
      </c>
      <c r="E18" s="279">
        <v>6605</v>
      </c>
      <c r="F18" s="279">
        <v>10451</v>
      </c>
      <c r="G18" s="279">
        <v>3977</v>
      </c>
      <c r="H18" s="279">
        <v>855</v>
      </c>
      <c r="I18" s="279">
        <v>2215</v>
      </c>
      <c r="J18" s="279">
        <v>29940</v>
      </c>
      <c r="L18" s="329">
        <v>34300.993839999988</v>
      </c>
      <c r="M18" s="329">
        <v>13697.042859999994</v>
      </c>
      <c r="N18" s="329">
        <v>8603.7929900000163</v>
      </c>
      <c r="O18" s="329">
        <v>831.91858000000536</v>
      </c>
      <c r="P18" s="329">
        <v>163.40417999999988</v>
      </c>
      <c r="Q18" s="329">
        <v>471.0848699999961</v>
      </c>
      <c r="R18" s="329">
        <v>58068.23732</v>
      </c>
    </row>
    <row r="19" spans="1:18" s="112" customFormat="1" x14ac:dyDescent="0.25">
      <c r="B19" s="109" t="s">
        <v>29</v>
      </c>
      <c r="D19" s="279">
        <v>5319</v>
      </c>
      <c r="E19" s="279">
        <v>6152</v>
      </c>
      <c r="F19" s="279">
        <v>9870</v>
      </c>
      <c r="G19" s="279">
        <v>4316</v>
      </c>
      <c r="H19" s="279">
        <v>1056</v>
      </c>
      <c r="I19" s="279">
        <v>2415</v>
      </c>
      <c r="J19" s="279">
        <v>29128</v>
      </c>
      <c r="L19" s="329">
        <v>31907.036760000003</v>
      </c>
      <c r="M19" s="329">
        <v>12881.250659999998</v>
      </c>
      <c r="N19" s="329">
        <v>7989.7757699999929</v>
      </c>
      <c r="O19" s="329">
        <v>915.00697000000707</v>
      </c>
      <c r="P19" s="329">
        <v>212.07126000000034</v>
      </c>
      <c r="Q19" s="329">
        <v>561.11383999999282</v>
      </c>
      <c r="R19" s="329">
        <v>54466.255259999998</v>
      </c>
    </row>
    <row r="20" spans="1:18" s="112" customFormat="1" x14ac:dyDescent="0.25">
      <c r="B20" s="109"/>
      <c r="D20" s="279"/>
      <c r="E20" s="279"/>
      <c r="F20" s="279"/>
      <c r="G20" s="279"/>
      <c r="H20" s="279"/>
      <c r="I20" s="279"/>
      <c r="J20" s="279"/>
      <c r="L20" s="329"/>
      <c r="M20" s="329"/>
      <c r="N20" s="329"/>
      <c r="O20" s="329"/>
      <c r="P20" s="329"/>
      <c r="Q20" s="329"/>
      <c r="R20" s="329"/>
    </row>
    <row r="21" spans="1:18" s="112" customFormat="1" x14ac:dyDescent="0.25">
      <c r="A21" s="109" t="s">
        <v>33</v>
      </c>
      <c r="B21" s="109" t="s">
        <v>26</v>
      </c>
      <c r="D21" s="279">
        <v>5695</v>
      </c>
      <c r="E21" s="279">
        <v>6256</v>
      </c>
      <c r="F21" s="279">
        <v>10739</v>
      </c>
      <c r="G21" s="279">
        <v>3610</v>
      </c>
      <c r="H21" s="279">
        <v>823</v>
      </c>
      <c r="I21" s="279">
        <v>1968</v>
      </c>
      <c r="J21" s="279">
        <v>29091</v>
      </c>
      <c r="L21" s="329">
        <v>32954.859240000027</v>
      </c>
      <c r="M21" s="329">
        <v>11836.22328</v>
      </c>
      <c r="N21" s="329">
        <v>8893.5201100000049</v>
      </c>
      <c r="O21" s="329">
        <v>745.97566000000359</v>
      </c>
      <c r="P21" s="329">
        <v>162.96382999999963</v>
      </c>
      <c r="Q21" s="329">
        <v>428.24788000000302</v>
      </c>
      <c r="R21" s="329">
        <v>55021.790000000037</v>
      </c>
    </row>
    <row r="22" spans="1:18" s="112" customFormat="1" x14ac:dyDescent="0.25">
      <c r="B22" s="111" t="s">
        <v>27</v>
      </c>
      <c r="D22" s="279">
        <v>5758</v>
      </c>
      <c r="E22" s="279">
        <v>5801</v>
      </c>
      <c r="F22" s="279">
        <v>10736</v>
      </c>
      <c r="G22" s="279">
        <v>4235</v>
      </c>
      <c r="H22" s="279">
        <v>875</v>
      </c>
      <c r="I22" s="279">
        <v>2221</v>
      </c>
      <c r="J22" s="279">
        <v>29626</v>
      </c>
      <c r="L22" s="329">
        <v>41595.079429999998</v>
      </c>
      <c r="M22" s="329">
        <v>10662.136560000012</v>
      </c>
      <c r="N22" s="329">
        <v>8765.7435099999911</v>
      </c>
      <c r="O22" s="329">
        <v>898.80179000000703</v>
      </c>
      <c r="P22" s="329">
        <v>172.91303999999985</v>
      </c>
      <c r="Q22" s="329">
        <v>558.42882999999745</v>
      </c>
      <c r="R22" s="329">
        <v>62653.103160000006</v>
      </c>
    </row>
    <row r="23" spans="1:18" s="112" customFormat="1" x14ac:dyDescent="0.25">
      <c r="B23" s="111" t="s">
        <v>28</v>
      </c>
      <c r="D23" s="279">
        <v>5393</v>
      </c>
      <c r="E23" s="279">
        <v>5615</v>
      </c>
      <c r="F23" s="279">
        <v>11491</v>
      </c>
      <c r="G23" s="279">
        <v>4071</v>
      </c>
      <c r="H23" s="279">
        <v>920</v>
      </c>
      <c r="I23" s="279">
        <v>2307</v>
      </c>
      <c r="J23" s="279">
        <v>29797</v>
      </c>
      <c r="L23" s="329">
        <v>31262.052860000033</v>
      </c>
      <c r="M23" s="329">
        <v>10160.35796000001</v>
      </c>
      <c r="N23" s="329">
        <v>9048.5428900000006</v>
      </c>
      <c r="O23" s="329">
        <v>872.23037000000772</v>
      </c>
      <c r="P23" s="329">
        <v>182.15960999999996</v>
      </c>
      <c r="Q23" s="329">
        <v>534.39077999999893</v>
      </c>
      <c r="R23" s="329">
        <v>52059.734470000054</v>
      </c>
    </row>
    <row r="24" spans="1:18" s="112" customFormat="1" x14ac:dyDescent="0.25">
      <c r="A24" s="113"/>
      <c r="B24" s="109" t="s">
        <v>29</v>
      </c>
      <c r="C24" s="113"/>
      <c r="D24" s="325">
        <v>5400</v>
      </c>
      <c r="E24" s="325">
        <v>5744</v>
      </c>
      <c r="F24" s="325">
        <v>11908</v>
      </c>
      <c r="G24" s="325">
        <v>3908</v>
      </c>
      <c r="H24" s="325">
        <v>837</v>
      </c>
      <c r="I24" s="325">
        <v>2212</v>
      </c>
      <c r="J24" s="325">
        <v>30009</v>
      </c>
      <c r="K24" s="113"/>
      <c r="L24" s="328">
        <v>33289.748020000014</v>
      </c>
      <c r="M24" s="328">
        <v>10400.53189</v>
      </c>
      <c r="N24" s="328">
        <v>9427.1011000000035</v>
      </c>
      <c r="O24" s="328">
        <v>818.85011000000748</v>
      </c>
      <c r="P24" s="328">
        <v>161.39376000000001</v>
      </c>
      <c r="Q24" s="328">
        <v>517.75766000000306</v>
      </c>
      <c r="R24" s="328">
        <v>54615.382540000021</v>
      </c>
    </row>
    <row r="25" spans="1:18" s="112" customFormat="1" x14ac:dyDescent="0.25">
      <c r="A25" s="113"/>
      <c r="B25" s="109"/>
      <c r="C25" s="113"/>
      <c r="D25" s="325"/>
      <c r="E25" s="325"/>
      <c r="F25" s="325"/>
      <c r="G25" s="325"/>
      <c r="H25" s="325"/>
      <c r="I25" s="325"/>
      <c r="J25" s="325"/>
      <c r="K25" s="113"/>
      <c r="L25" s="328"/>
      <c r="M25" s="328"/>
      <c r="N25" s="328"/>
      <c r="O25" s="328"/>
      <c r="P25" s="328"/>
      <c r="Q25" s="328"/>
      <c r="R25" s="328"/>
    </row>
    <row r="26" spans="1:18" s="112" customFormat="1" x14ac:dyDescent="0.25">
      <c r="A26" s="113" t="s">
        <v>149</v>
      </c>
      <c r="B26" s="109" t="s">
        <v>26</v>
      </c>
      <c r="C26" s="113"/>
      <c r="D26" s="325">
        <v>4881</v>
      </c>
      <c r="E26" s="325">
        <v>5180</v>
      </c>
      <c r="F26" s="325">
        <v>11181</v>
      </c>
      <c r="G26" s="325">
        <v>3144</v>
      </c>
      <c r="H26" s="325">
        <v>689</v>
      </c>
      <c r="I26" s="325">
        <v>1849</v>
      </c>
      <c r="J26" s="325">
        <v>26924</v>
      </c>
      <c r="K26" s="113"/>
      <c r="L26" s="328">
        <v>31138.510049999997</v>
      </c>
      <c r="M26" s="328">
        <v>9199.2544899999939</v>
      </c>
      <c r="N26" s="328">
        <v>8936.4014599999846</v>
      </c>
      <c r="O26" s="328">
        <v>674.41421000000332</v>
      </c>
      <c r="P26" s="328">
        <v>136.17947999999978</v>
      </c>
      <c r="Q26" s="328">
        <v>454.89695000000359</v>
      </c>
      <c r="R26" s="328">
        <v>50539.656639999979</v>
      </c>
    </row>
    <row r="27" spans="1:18" s="112" customFormat="1" x14ac:dyDescent="0.25">
      <c r="A27" s="113"/>
      <c r="B27" s="111" t="s">
        <v>27</v>
      </c>
      <c r="C27" s="113"/>
      <c r="D27" s="325">
        <v>5241</v>
      </c>
      <c r="E27" s="325">
        <v>5198</v>
      </c>
      <c r="F27" s="325">
        <v>11570</v>
      </c>
      <c r="G27" s="325">
        <v>3336</v>
      </c>
      <c r="H27" s="325">
        <v>752</v>
      </c>
      <c r="I27" s="325">
        <v>1800</v>
      </c>
      <c r="J27" s="325">
        <v>27897</v>
      </c>
      <c r="K27" s="113"/>
      <c r="L27" s="328">
        <v>32005.802889999995</v>
      </c>
      <c r="M27" s="328">
        <v>8120.4127400000034</v>
      </c>
      <c r="N27" s="328">
        <v>8802.8191799999931</v>
      </c>
      <c r="O27" s="328">
        <v>706.15863000000491</v>
      </c>
      <c r="P27" s="328">
        <v>145.52673999999965</v>
      </c>
      <c r="Q27" s="328">
        <v>437.88077000000357</v>
      </c>
      <c r="R27" s="328">
        <v>50218.60095</v>
      </c>
    </row>
    <row r="28" spans="1:18" s="112" customFormat="1" x14ac:dyDescent="0.25">
      <c r="A28" s="280"/>
      <c r="B28" s="280"/>
      <c r="C28" s="280"/>
      <c r="D28" s="280"/>
      <c r="E28" s="280"/>
      <c r="F28" s="280"/>
      <c r="G28" s="280"/>
      <c r="H28" s="280"/>
      <c r="I28" s="280"/>
      <c r="J28" s="280"/>
      <c r="K28" s="280"/>
      <c r="L28" s="280"/>
      <c r="M28" s="280"/>
      <c r="N28" s="280"/>
      <c r="O28" s="280"/>
      <c r="P28" s="280"/>
      <c r="Q28" s="280"/>
      <c r="R28" s="280"/>
    </row>
    <row r="29" spans="1:18" s="112" customFormat="1" x14ac:dyDescent="0.25"/>
    <row r="30" spans="1:18" s="112" customFormat="1" ht="15.6" x14ac:dyDescent="0.25">
      <c r="A30" s="99" t="s">
        <v>132</v>
      </c>
    </row>
    <row r="31" spans="1:18" s="112" customFormat="1" ht="15.6" x14ac:dyDescent="0.25">
      <c r="A31" s="99" t="s">
        <v>135</v>
      </c>
    </row>
    <row r="32" spans="1:18" s="112" customFormat="1" x14ac:dyDescent="0.25"/>
    <row r="33" spans="1:1" s="112" customFormat="1" x14ac:dyDescent="0.25">
      <c r="A33" s="25" t="s">
        <v>248</v>
      </c>
    </row>
    <row r="34" spans="1:1" s="112" customFormat="1" x14ac:dyDescent="0.25"/>
    <row r="35" spans="1:1" s="112" customFormat="1" x14ac:dyDescent="0.25"/>
    <row r="36" spans="1:1" s="112" customFormat="1" x14ac:dyDescent="0.25"/>
    <row r="37" spans="1:1" s="112" customFormat="1" x14ac:dyDescent="0.25"/>
    <row r="38" spans="1:1" s="112" customFormat="1" x14ac:dyDescent="0.25"/>
    <row r="39" spans="1:1" s="112" customFormat="1" x14ac:dyDescent="0.25"/>
    <row r="40" spans="1:1" s="112" customFormat="1" x14ac:dyDescent="0.25"/>
    <row r="41" spans="1:1" s="112" customFormat="1" x14ac:dyDescent="0.25"/>
    <row r="42" spans="1:1" s="112" customFormat="1" x14ac:dyDescent="0.25"/>
    <row r="43" spans="1:1" s="112" customFormat="1" x14ac:dyDescent="0.25"/>
    <row r="44" spans="1:1" s="112" customFormat="1" x14ac:dyDescent="0.25"/>
    <row r="45" spans="1:1" s="112" customFormat="1" x14ac:dyDescent="0.25"/>
    <row r="46" spans="1:1" s="112" customFormat="1" x14ac:dyDescent="0.25"/>
    <row r="47" spans="1:1" s="112" customFormat="1" x14ac:dyDescent="0.25"/>
    <row r="48" spans="1:1" s="112" customFormat="1" x14ac:dyDescent="0.25"/>
    <row r="49" s="112" customFormat="1" x14ac:dyDescent="0.25"/>
    <row r="50" s="112" customFormat="1" x14ac:dyDescent="0.25"/>
    <row r="51" s="112" customFormat="1" x14ac:dyDescent="0.25"/>
    <row r="52" s="112" customFormat="1" x14ac:dyDescent="0.25"/>
    <row r="53" s="112" customFormat="1" x14ac:dyDescent="0.25"/>
    <row r="54" s="112" customFormat="1" x14ac:dyDescent="0.25"/>
    <row r="55" s="112" customFormat="1" x14ac:dyDescent="0.25"/>
    <row r="56" s="112" customFormat="1" x14ac:dyDescent="0.25"/>
    <row r="57" s="112" customFormat="1" x14ac:dyDescent="0.25"/>
  </sheetData>
  <mergeCells count="2">
    <mergeCell ref="D5:J5"/>
    <mergeCell ref="L5:R5"/>
  </mergeCells>
  <phoneticPr fontId="0" type="noConversion"/>
  <pageMargins left="0.75" right="0.75" top="1" bottom="1" header="0.5" footer="0.5"/>
  <pageSetup paperSize="9"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workbookViewId="0">
      <selection activeCell="O13" sqref="O13"/>
    </sheetView>
  </sheetViews>
  <sheetFormatPr defaultColWidth="9.109375" defaultRowHeight="13.2" x14ac:dyDescent="0.25"/>
  <cols>
    <col min="1" max="1" width="11.88671875" style="101" customWidth="1"/>
    <col min="2" max="2" width="10.44140625" style="101" customWidth="1"/>
    <col min="3" max="3" width="14.5546875" style="101" customWidth="1"/>
    <col min="4" max="4" width="16.6640625" style="101" customWidth="1"/>
    <col min="5" max="5" width="15.33203125" style="101" customWidth="1"/>
    <col min="6" max="6" width="18.33203125" style="101" bestFit="1" customWidth="1"/>
    <col min="7" max="7" width="11.33203125" style="101" bestFit="1" customWidth="1"/>
    <col min="8" max="16384" width="9.109375" style="101"/>
  </cols>
  <sheetData>
    <row r="1" spans="1:7" ht="17.399999999999999" x14ac:dyDescent="0.25">
      <c r="A1" s="100" t="s">
        <v>147</v>
      </c>
    </row>
    <row r="2" spans="1:7" ht="17.399999999999999" x14ac:dyDescent="0.25">
      <c r="A2" s="102"/>
    </row>
    <row r="3" spans="1:7" x14ac:dyDescent="0.25">
      <c r="A3" s="94" t="s">
        <v>288</v>
      </c>
    </row>
    <row r="5" spans="1:7" s="112" customFormat="1" ht="52.8" x14ac:dyDescent="0.25">
      <c r="A5" s="103" t="s">
        <v>14</v>
      </c>
      <c r="B5" s="104" t="s">
        <v>25</v>
      </c>
      <c r="C5" s="131" t="s">
        <v>100</v>
      </c>
      <c r="D5" s="131" t="s">
        <v>101</v>
      </c>
      <c r="E5" s="131" t="s">
        <v>102</v>
      </c>
      <c r="F5" s="131" t="s">
        <v>226</v>
      </c>
    </row>
    <row r="6" spans="1:7" s="112" customFormat="1" x14ac:dyDescent="0.25">
      <c r="A6" s="106" t="s">
        <v>49</v>
      </c>
      <c r="B6" s="108"/>
      <c r="C6" s="329">
        <v>56</v>
      </c>
      <c r="D6" s="329">
        <v>417</v>
      </c>
      <c r="E6" s="329">
        <v>426</v>
      </c>
      <c r="F6" s="371">
        <v>104567.81564000002</v>
      </c>
      <c r="G6" s="279"/>
    </row>
    <row r="7" spans="1:7" s="112" customFormat="1" x14ac:dyDescent="0.25">
      <c r="A7" s="106" t="s">
        <v>36</v>
      </c>
      <c r="B7" s="107"/>
      <c r="C7" s="329">
        <v>54</v>
      </c>
      <c r="D7" s="329">
        <v>391</v>
      </c>
      <c r="E7" s="329">
        <v>399</v>
      </c>
      <c r="F7" s="371">
        <v>124614.01444999986</v>
      </c>
      <c r="G7" s="279"/>
    </row>
    <row r="8" spans="1:7" s="112" customFormat="1" x14ac:dyDescent="0.25">
      <c r="A8" s="106" t="s">
        <v>37</v>
      </c>
      <c r="B8" s="107"/>
      <c r="C8" s="329">
        <v>63</v>
      </c>
      <c r="D8" s="329">
        <v>437</v>
      </c>
      <c r="E8" s="329">
        <v>433</v>
      </c>
      <c r="F8" s="371">
        <v>112093.80101999991</v>
      </c>
      <c r="G8" s="279"/>
    </row>
    <row r="9" spans="1:7" s="112" customFormat="1" x14ac:dyDescent="0.25">
      <c r="A9" s="106" t="s">
        <v>38</v>
      </c>
      <c r="B9" s="107"/>
      <c r="C9" s="329">
        <v>55</v>
      </c>
      <c r="D9" s="329">
        <v>426</v>
      </c>
      <c r="E9" s="329">
        <v>313</v>
      </c>
      <c r="F9" s="371">
        <v>95308.961019999944</v>
      </c>
      <c r="G9" s="279"/>
    </row>
    <row r="10" spans="1:7" s="112" customFormat="1" x14ac:dyDescent="0.25">
      <c r="A10" s="106" t="s">
        <v>39</v>
      </c>
      <c r="B10" s="107"/>
      <c r="C10" s="329">
        <v>33</v>
      </c>
      <c r="D10" s="329">
        <v>264</v>
      </c>
      <c r="E10" s="329">
        <v>460</v>
      </c>
      <c r="F10" s="371">
        <v>93086.990620000026</v>
      </c>
      <c r="G10" s="279"/>
    </row>
    <row r="11" spans="1:7" s="112" customFormat="1" x14ac:dyDescent="0.25">
      <c r="A11" s="106" t="s">
        <v>35</v>
      </c>
      <c r="B11" s="107"/>
      <c r="C11" s="329">
        <v>28</v>
      </c>
      <c r="D11" s="329">
        <v>227</v>
      </c>
      <c r="E11" s="329">
        <v>294</v>
      </c>
      <c r="F11" s="371">
        <v>91738.809279999943</v>
      </c>
      <c r="G11" s="279"/>
    </row>
    <row r="12" spans="1:7" s="112" customFormat="1" x14ac:dyDescent="0.25">
      <c r="A12" s="106" t="s">
        <v>34</v>
      </c>
      <c r="B12" s="107"/>
      <c r="C12" s="329">
        <v>20</v>
      </c>
      <c r="D12" s="329">
        <v>112</v>
      </c>
      <c r="E12" s="329">
        <v>222</v>
      </c>
      <c r="F12" s="371">
        <v>67664.643740000014</v>
      </c>
      <c r="G12" s="279"/>
    </row>
    <row r="13" spans="1:7" s="112" customFormat="1" x14ac:dyDescent="0.25">
      <c r="A13" s="106" t="s">
        <v>33</v>
      </c>
      <c r="B13" s="108"/>
      <c r="C13" s="329">
        <v>12</v>
      </c>
      <c r="D13" s="329">
        <v>73</v>
      </c>
      <c r="E13" s="329">
        <v>215</v>
      </c>
      <c r="F13" s="371">
        <v>56776.217479999992</v>
      </c>
      <c r="G13" s="279"/>
    </row>
    <row r="14" spans="1:7" s="112" customFormat="1" x14ac:dyDescent="0.25">
      <c r="A14" s="109"/>
      <c r="B14" s="108"/>
      <c r="C14" s="329"/>
      <c r="D14" s="329"/>
      <c r="E14" s="329"/>
      <c r="F14" s="371"/>
      <c r="G14" s="279"/>
    </row>
    <row r="15" spans="1:7" s="112" customFormat="1" x14ac:dyDescent="0.25">
      <c r="A15" s="110" t="s">
        <v>35</v>
      </c>
      <c r="B15" s="109" t="s">
        <v>26</v>
      </c>
      <c r="C15" s="371">
        <v>4</v>
      </c>
      <c r="D15" s="371">
        <v>55</v>
      </c>
      <c r="E15" s="371">
        <v>75</v>
      </c>
      <c r="F15" s="371">
        <v>20236.211669999979</v>
      </c>
      <c r="G15" s="279"/>
    </row>
    <row r="16" spans="1:7" s="112" customFormat="1" x14ac:dyDescent="0.25">
      <c r="B16" s="111" t="s">
        <v>27</v>
      </c>
      <c r="C16" s="371">
        <v>14</v>
      </c>
      <c r="D16" s="371">
        <v>65</v>
      </c>
      <c r="E16" s="371">
        <v>62</v>
      </c>
      <c r="F16" s="371">
        <v>20679.691099999971</v>
      </c>
      <c r="G16" s="279"/>
    </row>
    <row r="17" spans="1:7" s="112" customFormat="1" x14ac:dyDescent="0.25">
      <c r="B17" s="111" t="s">
        <v>28</v>
      </c>
      <c r="C17" s="371">
        <v>9</v>
      </c>
      <c r="D17" s="371">
        <v>79</v>
      </c>
      <c r="E17" s="371">
        <v>103</v>
      </c>
      <c r="F17" s="371">
        <v>27904.390239999975</v>
      </c>
      <c r="G17" s="279"/>
    </row>
    <row r="18" spans="1:7" s="112" customFormat="1" x14ac:dyDescent="0.25">
      <c r="B18" s="109" t="s">
        <v>29</v>
      </c>
      <c r="C18" s="371">
        <v>1</v>
      </c>
      <c r="D18" s="371">
        <v>28</v>
      </c>
      <c r="E18" s="371">
        <v>54</v>
      </c>
      <c r="F18" s="371">
        <v>22918.516270000015</v>
      </c>
      <c r="G18" s="279"/>
    </row>
    <row r="19" spans="1:7" s="112" customFormat="1" x14ac:dyDescent="0.25">
      <c r="B19" s="111"/>
      <c r="C19" s="329"/>
      <c r="D19" s="329"/>
      <c r="E19" s="329"/>
      <c r="F19" s="371"/>
      <c r="G19" s="279"/>
    </row>
    <row r="20" spans="1:7" s="112" customFormat="1" x14ac:dyDescent="0.25">
      <c r="A20" s="110" t="s">
        <v>34</v>
      </c>
      <c r="B20" s="109" t="s">
        <v>26</v>
      </c>
      <c r="C20" s="371">
        <v>1</v>
      </c>
      <c r="D20" s="371">
        <v>22</v>
      </c>
      <c r="E20" s="371">
        <v>81</v>
      </c>
      <c r="F20" s="371">
        <v>19794.391930000013</v>
      </c>
      <c r="G20" s="279"/>
    </row>
    <row r="21" spans="1:7" s="112" customFormat="1" x14ac:dyDescent="0.25">
      <c r="B21" s="111" t="s">
        <v>27</v>
      </c>
      <c r="C21" s="371">
        <v>6</v>
      </c>
      <c r="D21" s="371">
        <v>32</v>
      </c>
      <c r="E21" s="371">
        <v>61</v>
      </c>
      <c r="F21" s="371">
        <v>16099.338740000012</v>
      </c>
      <c r="G21" s="279"/>
    </row>
    <row r="22" spans="1:7" s="112" customFormat="1" x14ac:dyDescent="0.25">
      <c r="B22" s="111" t="s">
        <v>28</v>
      </c>
      <c r="C22" s="371">
        <v>5</v>
      </c>
      <c r="D22" s="371">
        <v>27</v>
      </c>
      <c r="E22" s="371">
        <v>41</v>
      </c>
      <c r="F22" s="371">
        <v>16185.695909999991</v>
      </c>
      <c r="G22" s="279"/>
    </row>
    <row r="23" spans="1:7" s="112" customFormat="1" x14ac:dyDescent="0.25">
      <c r="B23" s="109" t="s">
        <v>29</v>
      </c>
      <c r="C23" s="371">
        <v>8</v>
      </c>
      <c r="D23" s="371">
        <v>31</v>
      </c>
      <c r="E23" s="371">
        <v>39</v>
      </c>
      <c r="F23" s="371">
        <v>15585.217159999991</v>
      </c>
      <c r="G23" s="279"/>
    </row>
    <row r="24" spans="1:7" s="112" customFormat="1" x14ac:dyDescent="0.25">
      <c r="B24" s="109"/>
      <c r="C24" s="329"/>
      <c r="D24" s="329"/>
      <c r="E24" s="329"/>
      <c r="F24" s="371"/>
      <c r="G24" s="279"/>
    </row>
    <row r="25" spans="1:7" s="112" customFormat="1" x14ac:dyDescent="0.25">
      <c r="A25" s="109" t="s">
        <v>33</v>
      </c>
      <c r="B25" s="109" t="s">
        <v>26</v>
      </c>
      <c r="C25" s="371">
        <v>5</v>
      </c>
      <c r="D25" s="371">
        <v>17</v>
      </c>
      <c r="E25" s="371">
        <v>57</v>
      </c>
      <c r="F25" s="371">
        <v>17822.067549999992</v>
      </c>
      <c r="G25" s="279"/>
    </row>
    <row r="26" spans="1:7" s="112" customFormat="1" x14ac:dyDescent="0.25">
      <c r="B26" s="111" t="s">
        <v>27</v>
      </c>
      <c r="C26" s="371">
        <v>4</v>
      </c>
      <c r="D26" s="371">
        <v>24</v>
      </c>
      <c r="E26" s="371">
        <v>37</v>
      </c>
      <c r="F26" s="371">
        <v>15141.311860000009</v>
      </c>
      <c r="G26" s="279"/>
    </row>
    <row r="27" spans="1:7" s="112" customFormat="1" x14ac:dyDescent="0.25">
      <c r="B27" s="111" t="s">
        <v>28</v>
      </c>
      <c r="C27" s="371">
        <v>3</v>
      </c>
      <c r="D27" s="371">
        <v>24</v>
      </c>
      <c r="E27" s="371">
        <v>69</v>
      </c>
      <c r="F27" s="371">
        <v>13196.643290000004</v>
      </c>
      <c r="G27" s="279"/>
    </row>
    <row r="28" spans="1:7" s="112" customFormat="1" x14ac:dyDescent="0.25">
      <c r="A28" s="113"/>
      <c r="B28" s="109" t="s">
        <v>29</v>
      </c>
      <c r="C28" s="371">
        <v>0</v>
      </c>
      <c r="D28" s="371">
        <v>8</v>
      </c>
      <c r="E28" s="371">
        <v>52</v>
      </c>
      <c r="F28" s="371">
        <v>10616.194779999989</v>
      </c>
      <c r="G28" s="279"/>
    </row>
    <row r="29" spans="1:7" s="112" customFormat="1" x14ac:dyDescent="0.25">
      <c r="A29" s="113"/>
      <c r="B29" s="109"/>
      <c r="C29" s="372"/>
      <c r="D29" s="328"/>
      <c r="E29" s="328"/>
      <c r="F29" s="372"/>
      <c r="G29" s="279"/>
    </row>
    <row r="30" spans="1:7" s="112" customFormat="1" x14ac:dyDescent="0.25">
      <c r="A30" s="113" t="s">
        <v>149</v>
      </c>
      <c r="B30" s="109" t="s">
        <v>26</v>
      </c>
      <c r="C30" s="371">
        <v>0</v>
      </c>
      <c r="D30" s="371">
        <v>5</v>
      </c>
      <c r="E30" s="371">
        <v>26</v>
      </c>
      <c r="F30" s="371">
        <v>9300.8351300000122</v>
      </c>
      <c r="G30" s="279"/>
    </row>
    <row r="31" spans="1:7" s="112" customFormat="1" x14ac:dyDescent="0.25">
      <c r="A31" s="113"/>
      <c r="B31" s="111" t="s">
        <v>27</v>
      </c>
      <c r="C31" s="371">
        <v>2</v>
      </c>
      <c r="D31" s="371">
        <v>14</v>
      </c>
      <c r="E31" s="371">
        <v>18</v>
      </c>
      <c r="F31" s="371">
        <v>10751.55567</v>
      </c>
      <c r="G31" s="279"/>
    </row>
    <row r="32" spans="1:7" s="112" customFormat="1" x14ac:dyDescent="0.25">
      <c r="A32" s="280"/>
      <c r="B32" s="280"/>
      <c r="C32" s="280"/>
      <c r="D32" s="280"/>
      <c r="E32" s="280"/>
      <c r="F32" s="280"/>
    </row>
    <row r="33" spans="1:1" s="112" customFormat="1" x14ac:dyDescent="0.25"/>
    <row r="34" spans="1:1" s="112" customFormat="1" x14ac:dyDescent="0.25"/>
    <row r="35" spans="1:1" s="112" customFormat="1" x14ac:dyDescent="0.25">
      <c r="A35" s="25" t="s">
        <v>249</v>
      </c>
    </row>
    <row r="36" spans="1:1" s="112" customFormat="1" x14ac:dyDescent="0.25"/>
    <row r="37" spans="1:1" s="112" customFormat="1" x14ac:dyDescent="0.25"/>
    <row r="38" spans="1:1" s="112" customFormat="1" x14ac:dyDescent="0.25"/>
    <row r="39" spans="1:1" s="112" customFormat="1" x14ac:dyDescent="0.25"/>
    <row r="40" spans="1:1" s="112" customFormat="1" x14ac:dyDescent="0.25"/>
    <row r="41" spans="1:1" s="112" customFormat="1" x14ac:dyDescent="0.25"/>
    <row r="42" spans="1:1" s="112" customFormat="1" x14ac:dyDescent="0.25"/>
    <row r="43" spans="1:1" s="112" customFormat="1" x14ac:dyDescent="0.25"/>
    <row r="44" spans="1:1" s="112" customFormat="1" x14ac:dyDescent="0.25"/>
    <row r="45" spans="1:1" s="112" customFormat="1" x14ac:dyDescent="0.25"/>
    <row r="46" spans="1:1" s="112" customFormat="1" x14ac:dyDescent="0.25"/>
    <row r="47" spans="1:1" s="112" customFormat="1" x14ac:dyDescent="0.25"/>
    <row r="48" spans="1:1" s="112" customFormat="1" x14ac:dyDescent="0.25"/>
    <row r="49" s="112" customFormat="1" x14ac:dyDescent="0.25"/>
    <row r="50" s="112" customFormat="1" x14ac:dyDescent="0.25"/>
    <row r="51" s="112" customFormat="1" x14ac:dyDescent="0.25"/>
    <row r="52" s="112" customFormat="1" x14ac:dyDescent="0.25"/>
    <row r="53" s="112" customFormat="1" x14ac:dyDescent="0.25"/>
    <row r="54" s="112" customFormat="1" x14ac:dyDescent="0.25"/>
    <row r="55" s="112" customFormat="1" x14ac:dyDescent="0.25"/>
    <row r="56" s="112" customFormat="1" x14ac:dyDescent="0.25"/>
    <row r="57" s="112" customFormat="1" x14ac:dyDescent="0.25"/>
  </sheetData>
  <phoneticPr fontId="25" type="noConversion"/>
  <pageMargins left="0.74803149606299213" right="0.74803149606299213" top="0.98425196850393704" bottom="0.98425196850393704" header="0.51181102362204722" footer="0.51181102362204722"/>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zoomScale="80" zoomScaleNormal="80" workbookViewId="0">
      <selection activeCell="O42" sqref="O42"/>
    </sheetView>
  </sheetViews>
  <sheetFormatPr defaultRowHeight="15" customHeight="1" outlineLevelCol="1" x14ac:dyDescent="0.25"/>
  <cols>
    <col min="1" max="1" width="26.109375" style="25" customWidth="1"/>
    <col min="2" max="12" width="9.33203125" style="46" hidden="1" customWidth="1" outlineLevel="1"/>
    <col min="13" max="13" width="9.33203125" style="46" customWidth="1" collapsed="1"/>
    <col min="14" max="15" width="9.33203125" style="46" customWidth="1"/>
    <col min="16" max="16" width="2.109375" style="26" customWidth="1"/>
    <col min="17" max="17" width="8.109375" style="26" bestFit="1" customWidth="1"/>
    <col min="18" max="18" width="8.44140625" style="26" bestFit="1" customWidth="1"/>
    <col min="19" max="19" width="8.109375" style="26" bestFit="1" customWidth="1"/>
    <col min="20" max="20" width="1.6640625" style="26" customWidth="1"/>
    <col min="21" max="22" width="8.109375" style="26" bestFit="1" customWidth="1"/>
    <col min="23" max="23" width="8.44140625" style="26" bestFit="1" customWidth="1"/>
    <col min="24" max="24" width="8.109375" style="26" bestFit="1" customWidth="1"/>
    <col min="25" max="25" width="1.88671875" style="26" customWidth="1"/>
    <col min="26" max="26" width="8.109375" style="26" bestFit="1" customWidth="1"/>
    <col min="27" max="27" width="7.6640625" style="26" bestFit="1" customWidth="1"/>
    <col min="28" max="28" width="8.44140625" style="26" bestFit="1" customWidth="1"/>
    <col min="29" max="29" width="8.109375" style="26" bestFit="1" customWidth="1"/>
    <col min="30" max="30" width="1.88671875" style="26" customWidth="1"/>
    <col min="31" max="32" width="8.109375" style="26" bestFit="1" customWidth="1"/>
    <col min="33" max="33" width="8.109375" style="26" customWidth="1"/>
    <col min="34" max="34" width="9.109375" style="26"/>
    <col min="36" max="257" width="9.109375" style="26"/>
    <col min="258" max="258" width="26.109375" style="26" customWidth="1"/>
    <col min="259" max="266" width="0" style="26" hidden="1" customWidth="1"/>
    <col min="267" max="272" width="9.33203125" style="26" customWidth="1"/>
    <col min="273" max="273" width="2.109375" style="26" customWidth="1"/>
    <col min="274" max="275" width="8.109375" style="26" bestFit="1" customWidth="1"/>
    <col min="276" max="276" width="8.44140625" style="26" bestFit="1" customWidth="1"/>
    <col min="277" max="277" width="8.109375" style="26" bestFit="1" customWidth="1"/>
    <col min="278" max="278" width="1.6640625" style="26" customWidth="1"/>
    <col min="279" max="280" width="8.109375" style="26" bestFit="1" customWidth="1"/>
    <col min="281" max="281" width="8.44140625" style="26" bestFit="1" customWidth="1"/>
    <col min="282" max="282" width="8.109375" style="26" bestFit="1" customWidth="1"/>
    <col min="283" max="283" width="1.88671875" style="26" customWidth="1"/>
    <col min="284" max="284" width="8.109375" style="26" bestFit="1" customWidth="1"/>
    <col min="285" max="285" width="7.6640625" style="26" bestFit="1" customWidth="1"/>
    <col min="286" max="286" width="8.44140625" style="26" bestFit="1" customWidth="1"/>
    <col min="287" max="287" width="8.109375" style="26" bestFit="1" customWidth="1"/>
    <col min="288" max="288" width="1.88671875" style="26" customWidth="1"/>
    <col min="289" max="289" width="8.109375" style="26" bestFit="1" customWidth="1"/>
    <col min="290" max="513" width="9.109375" style="26"/>
    <col min="514" max="514" width="26.109375" style="26" customWidth="1"/>
    <col min="515" max="522" width="0" style="26" hidden="1" customWidth="1"/>
    <col min="523" max="528" width="9.33203125" style="26" customWidth="1"/>
    <col min="529" max="529" width="2.109375" style="26" customWidth="1"/>
    <col min="530" max="531" width="8.109375" style="26" bestFit="1" customWidth="1"/>
    <col min="532" max="532" width="8.44140625" style="26" bestFit="1" customWidth="1"/>
    <col min="533" max="533" width="8.109375" style="26" bestFit="1" customWidth="1"/>
    <col min="534" max="534" width="1.6640625" style="26" customWidth="1"/>
    <col min="535" max="536" width="8.109375" style="26" bestFit="1" customWidth="1"/>
    <col min="537" max="537" width="8.44140625" style="26" bestFit="1" customWidth="1"/>
    <col min="538" max="538" width="8.109375" style="26" bestFit="1" customWidth="1"/>
    <col min="539" max="539" width="1.88671875" style="26" customWidth="1"/>
    <col min="540" max="540" width="8.109375" style="26" bestFit="1" customWidth="1"/>
    <col min="541" max="541" width="7.6640625" style="26" bestFit="1" customWidth="1"/>
    <col min="542" max="542" width="8.44140625" style="26" bestFit="1" customWidth="1"/>
    <col min="543" max="543" width="8.109375" style="26" bestFit="1" customWidth="1"/>
    <col min="544" max="544" width="1.88671875" style="26" customWidth="1"/>
    <col min="545" max="545" width="8.109375" style="26" bestFit="1" customWidth="1"/>
    <col min="546" max="769" width="9.109375" style="26"/>
    <col min="770" max="770" width="26.109375" style="26" customWidth="1"/>
    <col min="771" max="778" width="0" style="26" hidden="1" customWidth="1"/>
    <col min="779" max="784" width="9.33203125" style="26" customWidth="1"/>
    <col min="785" max="785" width="2.109375" style="26" customWidth="1"/>
    <col min="786" max="787" width="8.109375" style="26" bestFit="1" customWidth="1"/>
    <col min="788" max="788" width="8.44140625" style="26" bestFit="1" customWidth="1"/>
    <col min="789" max="789" width="8.109375" style="26" bestFit="1" customWidth="1"/>
    <col min="790" max="790" width="1.6640625" style="26" customWidth="1"/>
    <col min="791" max="792" width="8.109375" style="26" bestFit="1" customWidth="1"/>
    <col min="793" max="793" width="8.44140625" style="26" bestFit="1" customWidth="1"/>
    <col min="794" max="794" width="8.109375" style="26" bestFit="1" customWidth="1"/>
    <col min="795" max="795" width="1.88671875" style="26" customWidth="1"/>
    <col min="796" max="796" width="8.109375" style="26" bestFit="1" customWidth="1"/>
    <col min="797" max="797" width="7.6640625" style="26" bestFit="1" customWidth="1"/>
    <col min="798" max="798" width="8.44140625" style="26" bestFit="1" customWidth="1"/>
    <col min="799" max="799" width="8.109375" style="26" bestFit="1" customWidth="1"/>
    <col min="800" max="800" width="1.88671875" style="26" customWidth="1"/>
    <col min="801" max="801" width="8.109375" style="26" bestFit="1" customWidth="1"/>
    <col min="802" max="1025" width="9.109375" style="26"/>
    <col min="1026" max="1026" width="26.109375" style="26" customWidth="1"/>
    <col min="1027" max="1034" width="0" style="26" hidden="1" customWidth="1"/>
    <col min="1035" max="1040" width="9.33203125" style="26" customWidth="1"/>
    <col min="1041" max="1041" width="2.109375" style="26" customWidth="1"/>
    <col min="1042" max="1043" width="8.109375" style="26" bestFit="1" customWidth="1"/>
    <col min="1044" max="1044" width="8.44140625" style="26" bestFit="1" customWidth="1"/>
    <col min="1045" max="1045" width="8.109375" style="26" bestFit="1" customWidth="1"/>
    <col min="1046" max="1046" width="1.6640625" style="26" customWidth="1"/>
    <col min="1047" max="1048" width="8.109375" style="26" bestFit="1" customWidth="1"/>
    <col min="1049" max="1049" width="8.44140625" style="26" bestFit="1" customWidth="1"/>
    <col min="1050" max="1050" width="8.109375" style="26" bestFit="1" customWidth="1"/>
    <col min="1051" max="1051" width="1.88671875" style="26" customWidth="1"/>
    <col min="1052" max="1052" width="8.109375" style="26" bestFit="1" customWidth="1"/>
    <col min="1053" max="1053" width="7.6640625" style="26" bestFit="1" customWidth="1"/>
    <col min="1054" max="1054" width="8.44140625" style="26" bestFit="1" customWidth="1"/>
    <col min="1055" max="1055" width="8.109375" style="26" bestFit="1" customWidth="1"/>
    <col min="1056" max="1056" width="1.88671875" style="26" customWidth="1"/>
    <col min="1057" max="1057" width="8.109375" style="26" bestFit="1" customWidth="1"/>
    <col min="1058" max="1281" width="9.109375" style="26"/>
    <col min="1282" max="1282" width="26.109375" style="26" customWidth="1"/>
    <col min="1283" max="1290" width="0" style="26" hidden="1" customWidth="1"/>
    <col min="1291" max="1296" width="9.33203125" style="26" customWidth="1"/>
    <col min="1297" max="1297" width="2.109375" style="26" customWidth="1"/>
    <col min="1298" max="1299" width="8.109375" style="26" bestFit="1" customWidth="1"/>
    <col min="1300" max="1300" width="8.44140625" style="26" bestFit="1" customWidth="1"/>
    <col min="1301" max="1301" width="8.109375" style="26" bestFit="1" customWidth="1"/>
    <col min="1302" max="1302" width="1.6640625" style="26" customWidth="1"/>
    <col min="1303" max="1304" width="8.109375" style="26" bestFit="1" customWidth="1"/>
    <col min="1305" max="1305" width="8.44140625" style="26" bestFit="1" customWidth="1"/>
    <col min="1306" max="1306" width="8.109375" style="26" bestFit="1" customWidth="1"/>
    <col min="1307" max="1307" width="1.88671875" style="26" customWidth="1"/>
    <col min="1308" max="1308" width="8.109375" style="26" bestFit="1" customWidth="1"/>
    <col min="1309" max="1309" width="7.6640625" style="26" bestFit="1" customWidth="1"/>
    <col min="1310" max="1310" width="8.44140625" style="26" bestFit="1" customWidth="1"/>
    <col min="1311" max="1311" width="8.109375" style="26" bestFit="1" customWidth="1"/>
    <col min="1312" max="1312" width="1.88671875" style="26" customWidth="1"/>
    <col min="1313" max="1313" width="8.109375" style="26" bestFit="1" customWidth="1"/>
    <col min="1314" max="1537" width="9.109375" style="26"/>
    <col min="1538" max="1538" width="26.109375" style="26" customWidth="1"/>
    <col min="1539" max="1546" width="0" style="26" hidden="1" customWidth="1"/>
    <col min="1547" max="1552" width="9.33203125" style="26" customWidth="1"/>
    <col min="1553" max="1553" width="2.109375" style="26" customWidth="1"/>
    <col min="1554" max="1555" width="8.109375" style="26" bestFit="1" customWidth="1"/>
    <col min="1556" max="1556" width="8.44140625" style="26" bestFit="1" customWidth="1"/>
    <col min="1557" max="1557" width="8.109375" style="26" bestFit="1" customWidth="1"/>
    <col min="1558" max="1558" width="1.6640625" style="26" customWidth="1"/>
    <col min="1559" max="1560" width="8.109375" style="26" bestFit="1" customWidth="1"/>
    <col min="1561" max="1561" width="8.44140625" style="26" bestFit="1" customWidth="1"/>
    <col min="1562" max="1562" width="8.109375" style="26" bestFit="1" customWidth="1"/>
    <col min="1563" max="1563" width="1.88671875" style="26" customWidth="1"/>
    <col min="1564" max="1564" width="8.109375" style="26" bestFit="1" customWidth="1"/>
    <col min="1565" max="1565" width="7.6640625" style="26" bestFit="1" customWidth="1"/>
    <col min="1566" max="1566" width="8.44140625" style="26" bestFit="1" customWidth="1"/>
    <col min="1567" max="1567" width="8.109375" style="26" bestFit="1" customWidth="1"/>
    <col min="1568" max="1568" width="1.88671875" style="26" customWidth="1"/>
    <col min="1569" max="1569" width="8.109375" style="26" bestFit="1" customWidth="1"/>
    <col min="1570" max="1793" width="9.109375" style="26"/>
    <col min="1794" max="1794" width="26.109375" style="26" customWidth="1"/>
    <col min="1795" max="1802" width="0" style="26" hidden="1" customWidth="1"/>
    <col min="1803" max="1808" width="9.33203125" style="26" customWidth="1"/>
    <col min="1809" max="1809" width="2.109375" style="26" customWidth="1"/>
    <col min="1810" max="1811" width="8.109375" style="26" bestFit="1" customWidth="1"/>
    <col min="1812" max="1812" width="8.44140625" style="26" bestFit="1" customWidth="1"/>
    <col min="1813" max="1813" width="8.109375" style="26" bestFit="1" customWidth="1"/>
    <col min="1814" max="1814" width="1.6640625" style="26" customWidth="1"/>
    <col min="1815" max="1816" width="8.109375" style="26" bestFit="1" customWidth="1"/>
    <col min="1817" max="1817" width="8.44140625" style="26" bestFit="1" customWidth="1"/>
    <col min="1818" max="1818" width="8.109375" style="26" bestFit="1" customWidth="1"/>
    <col min="1819" max="1819" width="1.88671875" style="26" customWidth="1"/>
    <col min="1820" max="1820" width="8.109375" style="26" bestFit="1" customWidth="1"/>
    <col min="1821" max="1821" width="7.6640625" style="26" bestFit="1" customWidth="1"/>
    <col min="1822" max="1822" width="8.44140625" style="26" bestFit="1" customWidth="1"/>
    <col min="1823" max="1823" width="8.109375" style="26" bestFit="1" customWidth="1"/>
    <col min="1824" max="1824" width="1.88671875" style="26" customWidth="1"/>
    <col min="1825" max="1825" width="8.109375" style="26" bestFit="1" customWidth="1"/>
    <col min="1826" max="2049" width="9.109375" style="26"/>
    <col min="2050" max="2050" width="26.109375" style="26" customWidth="1"/>
    <col min="2051" max="2058" width="0" style="26" hidden="1" customWidth="1"/>
    <col min="2059" max="2064" width="9.33203125" style="26" customWidth="1"/>
    <col min="2065" max="2065" width="2.109375" style="26" customWidth="1"/>
    <col min="2066" max="2067" width="8.109375" style="26" bestFit="1" customWidth="1"/>
    <col min="2068" max="2068" width="8.44140625" style="26" bestFit="1" customWidth="1"/>
    <col min="2069" max="2069" width="8.109375" style="26" bestFit="1" customWidth="1"/>
    <col min="2070" max="2070" width="1.6640625" style="26" customWidth="1"/>
    <col min="2071" max="2072" width="8.109375" style="26" bestFit="1" customWidth="1"/>
    <col min="2073" max="2073" width="8.44140625" style="26" bestFit="1" customWidth="1"/>
    <col min="2074" max="2074" width="8.109375" style="26" bestFit="1" customWidth="1"/>
    <col min="2075" max="2075" width="1.88671875" style="26" customWidth="1"/>
    <col min="2076" max="2076" width="8.109375" style="26" bestFit="1" customWidth="1"/>
    <col min="2077" max="2077" width="7.6640625" style="26" bestFit="1" customWidth="1"/>
    <col min="2078" max="2078" width="8.44140625" style="26" bestFit="1" customWidth="1"/>
    <col min="2079" max="2079" width="8.109375" style="26" bestFit="1" customWidth="1"/>
    <col min="2080" max="2080" width="1.88671875" style="26" customWidth="1"/>
    <col min="2081" max="2081" width="8.109375" style="26" bestFit="1" customWidth="1"/>
    <col min="2082" max="2305" width="9.109375" style="26"/>
    <col min="2306" max="2306" width="26.109375" style="26" customWidth="1"/>
    <col min="2307" max="2314" width="0" style="26" hidden="1" customWidth="1"/>
    <col min="2315" max="2320" width="9.33203125" style="26" customWidth="1"/>
    <col min="2321" max="2321" width="2.109375" style="26" customWidth="1"/>
    <col min="2322" max="2323" width="8.109375" style="26" bestFit="1" customWidth="1"/>
    <col min="2324" max="2324" width="8.44140625" style="26" bestFit="1" customWidth="1"/>
    <col min="2325" max="2325" width="8.109375" style="26" bestFit="1" customWidth="1"/>
    <col min="2326" max="2326" width="1.6640625" style="26" customWidth="1"/>
    <col min="2327" max="2328" width="8.109375" style="26" bestFit="1" customWidth="1"/>
    <col min="2329" max="2329" width="8.44140625" style="26" bestFit="1" customWidth="1"/>
    <col min="2330" max="2330" width="8.109375" style="26" bestFit="1" customWidth="1"/>
    <col min="2331" max="2331" width="1.88671875" style="26" customWidth="1"/>
    <col min="2332" max="2332" width="8.109375" style="26" bestFit="1" customWidth="1"/>
    <col min="2333" max="2333" width="7.6640625" style="26" bestFit="1" customWidth="1"/>
    <col min="2334" max="2334" width="8.44140625" style="26" bestFit="1" customWidth="1"/>
    <col min="2335" max="2335" width="8.109375" style="26" bestFit="1" customWidth="1"/>
    <col min="2336" max="2336" width="1.88671875" style="26" customWidth="1"/>
    <col min="2337" max="2337" width="8.109375" style="26" bestFit="1" customWidth="1"/>
    <col min="2338" max="2561" width="9.109375" style="26"/>
    <col min="2562" max="2562" width="26.109375" style="26" customWidth="1"/>
    <col min="2563" max="2570" width="0" style="26" hidden="1" customWidth="1"/>
    <col min="2571" max="2576" width="9.33203125" style="26" customWidth="1"/>
    <col min="2577" max="2577" width="2.109375" style="26" customWidth="1"/>
    <col min="2578" max="2579" width="8.109375" style="26" bestFit="1" customWidth="1"/>
    <col min="2580" max="2580" width="8.44140625" style="26" bestFit="1" customWidth="1"/>
    <col min="2581" max="2581" width="8.109375" style="26" bestFit="1" customWidth="1"/>
    <col min="2582" max="2582" width="1.6640625" style="26" customWidth="1"/>
    <col min="2583" max="2584" width="8.109375" style="26" bestFit="1" customWidth="1"/>
    <col min="2585" max="2585" width="8.44140625" style="26" bestFit="1" customWidth="1"/>
    <col min="2586" max="2586" width="8.109375" style="26" bestFit="1" customWidth="1"/>
    <col min="2587" max="2587" width="1.88671875" style="26" customWidth="1"/>
    <col min="2588" max="2588" width="8.109375" style="26" bestFit="1" customWidth="1"/>
    <col min="2589" max="2589" width="7.6640625" style="26" bestFit="1" customWidth="1"/>
    <col min="2590" max="2590" width="8.44140625" style="26" bestFit="1" customWidth="1"/>
    <col min="2591" max="2591" width="8.109375" style="26" bestFit="1" customWidth="1"/>
    <col min="2592" max="2592" width="1.88671875" style="26" customWidth="1"/>
    <col min="2593" max="2593" width="8.109375" style="26" bestFit="1" customWidth="1"/>
    <col min="2594" max="2817" width="9.109375" style="26"/>
    <col min="2818" max="2818" width="26.109375" style="26" customWidth="1"/>
    <col min="2819" max="2826" width="0" style="26" hidden="1" customWidth="1"/>
    <col min="2827" max="2832" width="9.33203125" style="26" customWidth="1"/>
    <col min="2833" max="2833" width="2.109375" style="26" customWidth="1"/>
    <col min="2834" max="2835" width="8.109375" style="26" bestFit="1" customWidth="1"/>
    <col min="2836" max="2836" width="8.44140625" style="26" bestFit="1" customWidth="1"/>
    <col min="2837" max="2837" width="8.109375" style="26" bestFit="1" customWidth="1"/>
    <col min="2838" max="2838" width="1.6640625" style="26" customWidth="1"/>
    <col min="2839" max="2840" width="8.109375" style="26" bestFit="1" customWidth="1"/>
    <col min="2841" max="2841" width="8.44140625" style="26" bestFit="1" customWidth="1"/>
    <col min="2842" max="2842" width="8.109375" style="26" bestFit="1" customWidth="1"/>
    <col min="2843" max="2843" width="1.88671875" style="26" customWidth="1"/>
    <col min="2844" max="2844" width="8.109375" style="26" bestFit="1" customWidth="1"/>
    <col min="2845" max="2845" width="7.6640625" style="26" bestFit="1" customWidth="1"/>
    <col min="2846" max="2846" width="8.44140625" style="26" bestFit="1" customWidth="1"/>
    <col min="2847" max="2847" width="8.109375" style="26" bestFit="1" customWidth="1"/>
    <col min="2848" max="2848" width="1.88671875" style="26" customWidth="1"/>
    <col min="2849" max="2849" width="8.109375" style="26" bestFit="1" customWidth="1"/>
    <col min="2850" max="3073" width="9.109375" style="26"/>
    <col min="3074" max="3074" width="26.109375" style="26" customWidth="1"/>
    <col min="3075" max="3082" width="0" style="26" hidden="1" customWidth="1"/>
    <col min="3083" max="3088" width="9.33203125" style="26" customWidth="1"/>
    <col min="3089" max="3089" width="2.109375" style="26" customWidth="1"/>
    <col min="3090" max="3091" width="8.109375" style="26" bestFit="1" customWidth="1"/>
    <col min="3092" max="3092" width="8.44140625" style="26" bestFit="1" customWidth="1"/>
    <col min="3093" max="3093" width="8.109375" style="26" bestFit="1" customWidth="1"/>
    <col min="3094" max="3094" width="1.6640625" style="26" customWidth="1"/>
    <col min="3095" max="3096" width="8.109375" style="26" bestFit="1" customWidth="1"/>
    <col min="3097" max="3097" width="8.44140625" style="26" bestFit="1" customWidth="1"/>
    <col min="3098" max="3098" width="8.109375" style="26" bestFit="1" customWidth="1"/>
    <col min="3099" max="3099" width="1.88671875" style="26" customWidth="1"/>
    <col min="3100" max="3100" width="8.109375" style="26" bestFit="1" customWidth="1"/>
    <col min="3101" max="3101" width="7.6640625" style="26" bestFit="1" customWidth="1"/>
    <col min="3102" max="3102" width="8.44140625" style="26" bestFit="1" customWidth="1"/>
    <col min="3103" max="3103" width="8.109375" style="26" bestFit="1" customWidth="1"/>
    <col min="3104" max="3104" width="1.88671875" style="26" customWidth="1"/>
    <col min="3105" max="3105" width="8.109375" style="26" bestFit="1" customWidth="1"/>
    <col min="3106" max="3329" width="9.109375" style="26"/>
    <col min="3330" max="3330" width="26.109375" style="26" customWidth="1"/>
    <col min="3331" max="3338" width="0" style="26" hidden="1" customWidth="1"/>
    <col min="3339" max="3344" width="9.33203125" style="26" customWidth="1"/>
    <col min="3345" max="3345" width="2.109375" style="26" customWidth="1"/>
    <col min="3346" max="3347" width="8.109375" style="26" bestFit="1" customWidth="1"/>
    <col min="3348" max="3348" width="8.44140625" style="26" bestFit="1" customWidth="1"/>
    <col min="3349" max="3349" width="8.109375" style="26" bestFit="1" customWidth="1"/>
    <col min="3350" max="3350" width="1.6640625" style="26" customWidth="1"/>
    <col min="3351" max="3352" width="8.109375" style="26" bestFit="1" customWidth="1"/>
    <col min="3353" max="3353" width="8.44140625" style="26" bestFit="1" customWidth="1"/>
    <col min="3354" max="3354" width="8.109375" style="26" bestFit="1" customWidth="1"/>
    <col min="3355" max="3355" width="1.88671875" style="26" customWidth="1"/>
    <col min="3356" max="3356" width="8.109375" style="26" bestFit="1" customWidth="1"/>
    <col min="3357" max="3357" width="7.6640625" style="26" bestFit="1" customWidth="1"/>
    <col min="3358" max="3358" width="8.44140625" style="26" bestFit="1" customWidth="1"/>
    <col min="3359" max="3359" width="8.109375" style="26" bestFit="1" customWidth="1"/>
    <col min="3360" max="3360" width="1.88671875" style="26" customWidth="1"/>
    <col min="3361" max="3361" width="8.109375" style="26" bestFit="1" customWidth="1"/>
    <col min="3362" max="3585" width="9.109375" style="26"/>
    <col min="3586" max="3586" width="26.109375" style="26" customWidth="1"/>
    <col min="3587" max="3594" width="0" style="26" hidden="1" customWidth="1"/>
    <col min="3595" max="3600" width="9.33203125" style="26" customWidth="1"/>
    <col min="3601" max="3601" width="2.109375" style="26" customWidth="1"/>
    <col min="3602" max="3603" width="8.109375" style="26" bestFit="1" customWidth="1"/>
    <col min="3604" max="3604" width="8.44140625" style="26" bestFit="1" customWidth="1"/>
    <col min="3605" max="3605" width="8.109375" style="26" bestFit="1" customWidth="1"/>
    <col min="3606" max="3606" width="1.6640625" style="26" customWidth="1"/>
    <col min="3607" max="3608" width="8.109375" style="26" bestFit="1" customWidth="1"/>
    <col min="3609" max="3609" width="8.44140625" style="26" bestFit="1" customWidth="1"/>
    <col min="3610" max="3610" width="8.109375" style="26" bestFit="1" customWidth="1"/>
    <col min="3611" max="3611" width="1.88671875" style="26" customWidth="1"/>
    <col min="3612" max="3612" width="8.109375" style="26" bestFit="1" customWidth="1"/>
    <col min="3613" max="3613" width="7.6640625" style="26" bestFit="1" customWidth="1"/>
    <col min="3614" max="3614" width="8.44140625" style="26" bestFit="1" customWidth="1"/>
    <col min="3615" max="3615" width="8.109375" style="26" bestFit="1" customWidth="1"/>
    <col min="3616" max="3616" width="1.88671875" style="26" customWidth="1"/>
    <col min="3617" max="3617" width="8.109375" style="26" bestFit="1" customWidth="1"/>
    <col min="3618" max="3841" width="9.109375" style="26"/>
    <col min="3842" max="3842" width="26.109375" style="26" customWidth="1"/>
    <col min="3843" max="3850" width="0" style="26" hidden="1" customWidth="1"/>
    <col min="3851" max="3856" width="9.33203125" style="26" customWidth="1"/>
    <col min="3857" max="3857" width="2.109375" style="26" customWidth="1"/>
    <col min="3858" max="3859" width="8.109375" style="26" bestFit="1" customWidth="1"/>
    <col min="3860" max="3860" width="8.44140625" style="26" bestFit="1" customWidth="1"/>
    <col min="3861" max="3861" width="8.109375" style="26" bestFit="1" customWidth="1"/>
    <col min="3862" max="3862" width="1.6640625" style="26" customWidth="1"/>
    <col min="3863" max="3864" width="8.109375" style="26" bestFit="1" customWidth="1"/>
    <col min="3865" max="3865" width="8.44140625" style="26" bestFit="1" customWidth="1"/>
    <col min="3866" max="3866" width="8.109375" style="26" bestFit="1" customWidth="1"/>
    <col min="3867" max="3867" width="1.88671875" style="26" customWidth="1"/>
    <col min="3868" max="3868" width="8.109375" style="26" bestFit="1" customWidth="1"/>
    <col min="3869" max="3869" width="7.6640625" style="26" bestFit="1" customWidth="1"/>
    <col min="3870" max="3870" width="8.44140625" style="26" bestFit="1" customWidth="1"/>
    <col min="3871" max="3871" width="8.109375" style="26" bestFit="1" customWidth="1"/>
    <col min="3872" max="3872" width="1.88671875" style="26" customWidth="1"/>
    <col min="3873" max="3873" width="8.109375" style="26" bestFit="1" customWidth="1"/>
    <col min="3874" max="4097" width="9.109375" style="26"/>
    <col min="4098" max="4098" width="26.109375" style="26" customWidth="1"/>
    <col min="4099" max="4106" width="0" style="26" hidden="1" customWidth="1"/>
    <col min="4107" max="4112" width="9.33203125" style="26" customWidth="1"/>
    <col min="4113" max="4113" width="2.109375" style="26" customWidth="1"/>
    <col min="4114" max="4115" width="8.109375" style="26" bestFit="1" customWidth="1"/>
    <col min="4116" max="4116" width="8.44140625" style="26" bestFit="1" customWidth="1"/>
    <col min="4117" max="4117" width="8.109375" style="26" bestFit="1" customWidth="1"/>
    <col min="4118" max="4118" width="1.6640625" style="26" customWidth="1"/>
    <col min="4119" max="4120" width="8.109375" style="26" bestFit="1" customWidth="1"/>
    <col min="4121" max="4121" width="8.44140625" style="26" bestFit="1" customWidth="1"/>
    <col min="4122" max="4122" width="8.109375" style="26" bestFit="1" customWidth="1"/>
    <col min="4123" max="4123" width="1.88671875" style="26" customWidth="1"/>
    <col min="4124" max="4124" width="8.109375" style="26" bestFit="1" customWidth="1"/>
    <col min="4125" max="4125" width="7.6640625" style="26" bestFit="1" customWidth="1"/>
    <col min="4126" max="4126" width="8.44140625" style="26" bestFit="1" customWidth="1"/>
    <col min="4127" max="4127" width="8.109375" style="26" bestFit="1" customWidth="1"/>
    <col min="4128" max="4128" width="1.88671875" style="26" customWidth="1"/>
    <col min="4129" max="4129" width="8.109375" style="26" bestFit="1" customWidth="1"/>
    <col min="4130" max="4353" width="9.109375" style="26"/>
    <col min="4354" max="4354" width="26.109375" style="26" customWidth="1"/>
    <col min="4355" max="4362" width="0" style="26" hidden="1" customWidth="1"/>
    <col min="4363" max="4368" width="9.33203125" style="26" customWidth="1"/>
    <col min="4369" max="4369" width="2.109375" style="26" customWidth="1"/>
    <col min="4370" max="4371" width="8.109375" style="26" bestFit="1" customWidth="1"/>
    <col min="4372" max="4372" width="8.44140625" style="26" bestFit="1" customWidth="1"/>
    <col min="4373" max="4373" width="8.109375" style="26" bestFit="1" customWidth="1"/>
    <col min="4374" max="4374" width="1.6640625" style="26" customWidth="1"/>
    <col min="4375" max="4376" width="8.109375" style="26" bestFit="1" customWidth="1"/>
    <col min="4377" max="4377" width="8.44140625" style="26" bestFit="1" customWidth="1"/>
    <col min="4378" max="4378" width="8.109375" style="26" bestFit="1" customWidth="1"/>
    <col min="4379" max="4379" width="1.88671875" style="26" customWidth="1"/>
    <col min="4380" max="4380" width="8.109375" style="26" bestFit="1" customWidth="1"/>
    <col min="4381" max="4381" width="7.6640625" style="26" bestFit="1" customWidth="1"/>
    <col min="4382" max="4382" width="8.44140625" style="26" bestFit="1" customWidth="1"/>
    <col min="4383" max="4383" width="8.109375" style="26" bestFit="1" customWidth="1"/>
    <col min="4384" max="4384" width="1.88671875" style="26" customWidth="1"/>
    <col min="4385" max="4385" width="8.109375" style="26" bestFit="1" customWidth="1"/>
    <col min="4386" max="4609" width="9.109375" style="26"/>
    <col min="4610" max="4610" width="26.109375" style="26" customWidth="1"/>
    <col min="4611" max="4618" width="0" style="26" hidden="1" customWidth="1"/>
    <col min="4619" max="4624" width="9.33203125" style="26" customWidth="1"/>
    <col min="4625" max="4625" width="2.109375" style="26" customWidth="1"/>
    <col min="4626" max="4627" width="8.109375" style="26" bestFit="1" customWidth="1"/>
    <col min="4628" max="4628" width="8.44140625" style="26" bestFit="1" customWidth="1"/>
    <col min="4629" max="4629" width="8.109375" style="26" bestFit="1" customWidth="1"/>
    <col min="4630" max="4630" width="1.6640625" style="26" customWidth="1"/>
    <col min="4631" max="4632" width="8.109375" style="26" bestFit="1" customWidth="1"/>
    <col min="4633" max="4633" width="8.44140625" style="26" bestFit="1" customWidth="1"/>
    <col min="4634" max="4634" width="8.109375" style="26" bestFit="1" customWidth="1"/>
    <col min="4635" max="4635" width="1.88671875" style="26" customWidth="1"/>
    <col min="4636" max="4636" width="8.109375" style="26" bestFit="1" customWidth="1"/>
    <col min="4637" max="4637" width="7.6640625" style="26" bestFit="1" customWidth="1"/>
    <col min="4638" max="4638" width="8.44140625" style="26" bestFit="1" customWidth="1"/>
    <col min="4639" max="4639" width="8.109375" style="26" bestFit="1" customWidth="1"/>
    <col min="4640" max="4640" width="1.88671875" style="26" customWidth="1"/>
    <col min="4641" max="4641" width="8.109375" style="26" bestFit="1" customWidth="1"/>
    <col min="4642" max="4865" width="9.109375" style="26"/>
    <col min="4866" max="4866" width="26.109375" style="26" customWidth="1"/>
    <col min="4867" max="4874" width="0" style="26" hidden="1" customWidth="1"/>
    <col min="4875" max="4880" width="9.33203125" style="26" customWidth="1"/>
    <col min="4881" max="4881" width="2.109375" style="26" customWidth="1"/>
    <col min="4882" max="4883" width="8.109375" style="26" bestFit="1" customWidth="1"/>
    <col min="4884" max="4884" width="8.44140625" style="26" bestFit="1" customWidth="1"/>
    <col min="4885" max="4885" width="8.109375" style="26" bestFit="1" customWidth="1"/>
    <col min="4886" max="4886" width="1.6640625" style="26" customWidth="1"/>
    <col min="4887" max="4888" width="8.109375" style="26" bestFit="1" customWidth="1"/>
    <col min="4889" max="4889" width="8.44140625" style="26" bestFit="1" customWidth="1"/>
    <col min="4890" max="4890" width="8.109375" style="26" bestFit="1" customWidth="1"/>
    <col min="4891" max="4891" width="1.88671875" style="26" customWidth="1"/>
    <col min="4892" max="4892" width="8.109375" style="26" bestFit="1" customWidth="1"/>
    <col min="4893" max="4893" width="7.6640625" style="26" bestFit="1" customWidth="1"/>
    <col min="4894" max="4894" width="8.44140625" style="26" bestFit="1" customWidth="1"/>
    <col min="4895" max="4895" width="8.109375" style="26" bestFit="1" customWidth="1"/>
    <col min="4896" max="4896" width="1.88671875" style="26" customWidth="1"/>
    <col min="4897" max="4897" width="8.109375" style="26" bestFit="1" customWidth="1"/>
    <col min="4898" max="5121" width="9.109375" style="26"/>
    <col min="5122" max="5122" width="26.109375" style="26" customWidth="1"/>
    <col min="5123" max="5130" width="0" style="26" hidden="1" customWidth="1"/>
    <col min="5131" max="5136" width="9.33203125" style="26" customWidth="1"/>
    <col min="5137" max="5137" width="2.109375" style="26" customWidth="1"/>
    <col min="5138" max="5139" width="8.109375" style="26" bestFit="1" customWidth="1"/>
    <col min="5140" max="5140" width="8.44140625" style="26" bestFit="1" customWidth="1"/>
    <col min="5141" max="5141" width="8.109375" style="26" bestFit="1" customWidth="1"/>
    <col min="5142" max="5142" width="1.6640625" style="26" customWidth="1"/>
    <col min="5143" max="5144" width="8.109375" style="26" bestFit="1" customWidth="1"/>
    <col min="5145" max="5145" width="8.44140625" style="26" bestFit="1" customWidth="1"/>
    <col min="5146" max="5146" width="8.109375" style="26" bestFit="1" customWidth="1"/>
    <col min="5147" max="5147" width="1.88671875" style="26" customWidth="1"/>
    <col min="5148" max="5148" width="8.109375" style="26" bestFit="1" customWidth="1"/>
    <col min="5149" max="5149" width="7.6640625" style="26" bestFit="1" customWidth="1"/>
    <col min="5150" max="5150" width="8.44140625" style="26" bestFit="1" customWidth="1"/>
    <col min="5151" max="5151" width="8.109375" style="26" bestFit="1" customWidth="1"/>
    <col min="5152" max="5152" width="1.88671875" style="26" customWidth="1"/>
    <col min="5153" max="5153" width="8.109375" style="26" bestFit="1" customWidth="1"/>
    <col min="5154" max="5377" width="9.109375" style="26"/>
    <col min="5378" max="5378" width="26.109375" style="26" customWidth="1"/>
    <col min="5379" max="5386" width="0" style="26" hidden="1" customWidth="1"/>
    <col min="5387" max="5392" width="9.33203125" style="26" customWidth="1"/>
    <col min="5393" max="5393" width="2.109375" style="26" customWidth="1"/>
    <col min="5394" max="5395" width="8.109375" style="26" bestFit="1" customWidth="1"/>
    <col min="5396" max="5396" width="8.44140625" style="26" bestFit="1" customWidth="1"/>
    <col min="5397" max="5397" width="8.109375" style="26" bestFit="1" customWidth="1"/>
    <col min="5398" max="5398" width="1.6640625" style="26" customWidth="1"/>
    <col min="5399" max="5400" width="8.109375" style="26" bestFit="1" customWidth="1"/>
    <col min="5401" max="5401" width="8.44140625" style="26" bestFit="1" customWidth="1"/>
    <col min="5402" max="5402" width="8.109375" style="26" bestFit="1" customWidth="1"/>
    <col min="5403" max="5403" width="1.88671875" style="26" customWidth="1"/>
    <col min="5404" max="5404" width="8.109375" style="26" bestFit="1" customWidth="1"/>
    <col min="5405" max="5405" width="7.6640625" style="26" bestFit="1" customWidth="1"/>
    <col min="5406" max="5406" width="8.44140625" style="26" bestFit="1" customWidth="1"/>
    <col min="5407" max="5407" width="8.109375" style="26" bestFit="1" customWidth="1"/>
    <col min="5408" max="5408" width="1.88671875" style="26" customWidth="1"/>
    <col min="5409" max="5409" width="8.109375" style="26" bestFit="1" customWidth="1"/>
    <col min="5410" max="5633" width="9.109375" style="26"/>
    <col min="5634" max="5634" width="26.109375" style="26" customWidth="1"/>
    <col min="5635" max="5642" width="0" style="26" hidden="1" customWidth="1"/>
    <col min="5643" max="5648" width="9.33203125" style="26" customWidth="1"/>
    <col min="5649" max="5649" width="2.109375" style="26" customWidth="1"/>
    <col min="5650" max="5651" width="8.109375" style="26" bestFit="1" customWidth="1"/>
    <col min="5652" max="5652" width="8.44140625" style="26" bestFit="1" customWidth="1"/>
    <col min="5653" max="5653" width="8.109375" style="26" bestFit="1" customWidth="1"/>
    <col min="5654" max="5654" width="1.6640625" style="26" customWidth="1"/>
    <col min="5655" max="5656" width="8.109375" style="26" bestFit="1" customWidth="1"/>
    <col min="5657" max="5657" width="8.44140625" style="26" bestFit="1" customWidth="1"/>
    <col min="5658" max="5658" width="8.109375" style="26" bestFit="1" customWidth="1"/>
    <col min="5659" max="5659" width="1.88671875" style="26" customWidth="1"/>
    <col min="5660" max="5660" width="8.109375" style="26" bestFit="1" customWidth="1"/>
    <col min="5661" max="5661" width="7.6640625" style="26" bestFit="1" customWidth="1"/>
    <col min="5662" max="5662" width="8.44140625" style="26" bestFit="1" customWidth="1"/>
    <col min="5663" max="5663" width="8.109375" style="26" bestFit="1" customWidth="1"/>
    <col min="5664" max="5664" width="1.88671875" style="26" customWidth="1"/>
    <col min="5665" max="5665" width="8.109375" style="26" bestFit="1" customWidth="1"/>
    <col min="5666" max="5889" width="9.109375" style="26"/>
    <col min="5890" max="5890" width="26.109375" style="26" customWidth="1"/>
    <col min="5891" max="5898" width="0" style="26" hidden="1" customWidth="1"/>
    <col min="5899" max="5904" width="9.33203125" style="26" customWidth="1"/>
    <col min="5905" max="5905" width="2.109375" style="26" customWidth="1"/>
    <col min="5906" max="5907" width="8.109375" style="26" bestFit="1" customWidth="1"/>
    <col min="5908" max="5908" width="8.44140625" style="26" bestFit="1" customWidth="1"/>
    <col min="5909" max="5909" width="8.109375" style="26" bestFit="1" customWidth="1"/>
    <col min="5910" max="5910" width="1.6640625" style="26" customWidth="1"/>
    <col min="5911" max="5912" width="8.109375" style="26" bestFit="1" customWidth="1"/>
    <col min="5913" max="5913" width="8.44140625" style="26" bestFit="1" customWidth="1"/>
    <col min="5914" max="5914" width="8.109375" style="26" bestFit="1" customWidth="1"/>
    <col min="5915" max="5915" width="1.88671875" style="26" customWidth="1"/>
    <col min="5916" max="5916" width="8.109375" style="26" bestFit="1" customWidth="1"/>
    <col min="5917" max="5917" width="7.6640625" style="26" bestFit="1" customWidth="1"/>
    <col min="5918" max="5918" width="8.44140625" style="26" bestFit="1" customWidth="1"/>
    <col min="5919" max="5919" width="8.109375" style="26" bestFit="1" customWidth="1"/>
    <col min="5920" max="5920" width="1.88671875" style="26" customWidth="1"/>
    <col min="5921" max="5921" width="8.109375" style="26" bestFit="1" customWidth="1"/>
    <col min="5922" max="6145" width="9.109375" style="26"/>
    <col min="6146" max="6146" width="26.109375" style="26" customWidth="1"/>
    <col min="6147" max="6154" width="0" style="26" hidden="1" customWidth="1"/>
    <col min="6155" max="6160" width="9.33203125" style="26" customWidth="1"/>
    <col min="6161" max="6161" width="2.109375" style="26" customWidth="1"/>
    <col min="6162" max="6163" width="8.109375" style="26" bestFit="1" customWidth="1"/>
    <col min="6164" max="6164" width="8.44140625" style="26" bestFit="1" customWidth="1"/>
    <col min="6165" max="6165" width="8.109375" style="26" bestFit="1" customWidth="1"/>
    <col min="6166" max="6166" width="1.6640625" style="26" customWidth="1"/>
    <col min="6167" max="6168" width="8.109375" style="26" bestFit="1" customWidth="1"/>
    <col min="6169" max="6169" width="8.44140625" style="26" bestFit="1" customWidth="1"/>
    <col min="6170" max="6170" width="8.109375" style="26" bestFit="1" customWidth="1"/>
    <col min="6171" max="6171" width="1.88671875" style="26" customWidth="1"/>
    <col min="6172" max="6172" width="8.109375" style="26" bestFit="1" customWidth="1"/>
    <col min="6173" max="6173" width="7.6640625" style="26" bestFit="1" customWidth="1"/>
    <col min="6174" max="6174" width="8.44140625" style="26" bestFit="1" customWidth="1"/>
    <col min="6175" max="6175" width="8.109375" style="26" bestFit="1" customWidth="1"/>
    <col min="6176" max="6176" width="1.88671875" style="26" customWidth="1"/>
    <col min="6177" max="6177" width="8.109375" style="26" bestFit="1" customWidth="1"/>
    <col min="6178" max="6401" width="9.109375" style="26"/>
    <col min="6402" max="6402" width="26.109375" style="26" customWidth="1"/>
    <col min="6403" max="6410" width="0" style="26" hidden="1" customWidth="1"/>
    <col min="6411" max="6416" width="9.33203125" style="26" customWidth="1"/>
    <col min="6417" max="6417" width="2.109375" style="26" customWidth="1"/>
    <col min="6418" max="6419" width="8.109375" style="26" bestFit="1" customWidth="1"/>
    <col min="6420" max="6420" width="8.44140625" style="26" bestFit="1" customWidth="1"/>
    <col min="6421" max="6421" width="8.109375" style="26" bestFit="1" customWidth="1"/>
    <col min="6422" max="6422" width="1.6640625" style="26" customWidth="1"/>
    <col min="6423" max="6424" width="8.109375" style="26" bestFit="1" customWidth="1"/>
    <col min="6425" max="6425" width="8.44140625" style="26" bestFit="1" customWidth="1"/>
    <col min="6426" max="6426" width="8.109375" style="26" bestFit="1" customWidth="1"/>
    <col min="6427" max="6427" width="1.88671875" style="26" customWidth="1"/>
    <col min="6428" max="6428" width="8.109375" style="26" bestFit="1" customWidth="1"/>
    <col min="6429" max="6429" width="7.6640625" style="26" bestFit="1" customWidth="1"/>
    <col min="6430" max="6430" width="8.44140625" style="26" bestFit="1" customWidth="1"/>
    <col min="6431" max="6431" width="8.109375" style="26" bestFit="1" customWidth="1"/>
    <col min="6432" max="6432" width="1.88671875" style="26" customWidth="1"/>
    <col min="6433" max="6433" width="8.109375" style="26" bestFit="1" customWidth="1"/>
    <col min="6434" max="6657" width="9.109375" style="26"/>
    <col min="6658" max="6658" width="26.109375" style="26" customWidth="1"/>
    <col min="6659" max="6666" width="0" style="26" hidden="1" customWidth="1"/>
    <col min="6667" max="6672" width="9.33203125" style="26" customWidth="1"/>
    <col min="6673" max="6673" width="2.109375" style="26" customWidth="1"/>
    <col min="6674" max="6675" width="8.109375" style="26" bestFit="1" customWidth="1"/>
    <col min="6676" max="6676" width="8.44140625" style="26" bestFit="1" customWidth="1"/>
    <col min="6677" max="6677" width="8.109375" style="26" bestFit="1" customWidth="1"/>
    <col min="6678" max="6678" width="1.6640625" style="26" customWidth="1"/>
    <col min="6679" max="6680" width="8.109375" style="26" bestFit="1" customWidth="1"/>
    <col min="6681" max="6681" width="8.44140625" style="26" bestFit="1" customWidth="1"/>
    <col min="6682" max="6682" width="8.109375" style="26" bestFit="1" customWidth="1"/>
    <col min="6683" max="6683" width="1.88671875" style="26" customWidth="1"/>
    <col min="6684" max="6684" width="8.109375" style="26" bestFit="1" customWidth="1"/>
    <col min="6685" max="6685" width="7.6640625" style="26" bestFit="1" customWidth="1"/>
    <col min="6686" max="6686" width="8.44140625" style="26" bestFit="1" customWidth="1"/>
    <col min="6687" max="6687" width="8.109375" style="26" bestFit="1" customWidth="1"/>
    <col min="6688" max="6688" width="1.88671875" style="26" customWidth="1"/>
    <col min="6689" max="6689" width="8.109375" style="26" bestFit="1" customWidth="1"/>
    <col min="6690" max="6913" width="9.109375" style="26"/>
    <col min="6914" max="6914" width="26.109375" style="26" customWidth="1"/>
    <col min="6915" max="6922" width="0" style="26" hidden="1" customWidth="1"/>
    <col min="6923" max="6928" width="9.33203125" style="26" customWidth="1"/>
    <col min="6929" max="6929" width="2.109375" style="26" customWidth="1"/>
    <col min="6930" max="6931" width="8.109375" style="26" bestFit="1" customWidth="1"/>
    <col min="6932" max="6932" width="8.44140625" style="26" bestFit="1" customWidth="1"/>
    <col min="6933" max="6933" width="8.109375" style="26" bestFit="1" customWidth="1"/>
    <col min="6934" max="6934" width="1.6640625" style="26" customWidth="1"/>
    <col min="6935" max="6936" width="8.109375" style="26" bestFit="1" customWidth="1"/>
    <col min="6937" max="6937" width="8.44140625" style="26" bestFit="1" customWidth="1"/>
    <col min="6938" max="6938" width="8.109375" style="26" bestFit="1" customWidth="1"/>
    <col min="6939" max="6939" width="1.88671875" style="26" customWidth="1"/>
    <col min="6940" max="6940" width="8.109375" style="26" bestFit="1" customWidth="1"/>
    <col min="6941" max="6941" width="7.6640625" style="26" bestFit="1" customWidth="1"/>
    <col min="6942" max="6942" width="8.44140625" style="26" bestFit="1" customWidth="1"/>
    <col min="6943" max="6943" width="8.109375" style="26" bestFit="1" customWidth="1"/>
    <col min="6944" max="6944" width="1.88671875" style="26" customWidth="1"/>
    <col min="6945" max="6945" width="8.109375" style="26" bestFit="1" customWidth="1"/>
    <col min="6946" max="7169" width="9.109375" style="26"/>
    <col min="7170" max="7170" width="26.109375" style="26" customWidth="1"/>
    <col min="7171" max="7178" width="0" style="26" hidden="1" customWidth="1"/>
    <col min="7179" max="7184" width="9.33203125" style="26" customWidth="1"/>
    <col min="7185" max="7185" width="2.109375" style="26" customWidth="1"/>
    <col min="7186" max="7187" width="8.109375" style="26" bestFit="1" customWidth="1"/>
    <col min="7188" max="7188" width="8.44140625" style="26" bestFit="1" customWidth="1"/>
    <col min="7189" max="7189" width="8.109375" style="26" bestFit="1" customWidth="1"/>
    <col min="7190" max="7190" width="1.6640625" style="26" customWidth="1"/>
    <col min="7191" max="7192" width="8.109375" style="26" bestFit="1" customWidth="1"/>
    <col min="7193" max="7193" width="8.44140625" style="26" bestFit="1" customWidth="1"/>
    <col min="7194" max="7194" width="8.109375" style="26" bestFit="1" customWidth="1"/>
    <col min="7195" max="7195" width="1.88671875" style="26" customWidth="1"/>
    <col min="7196" max="7196" width="8.109375" style="26" bestFit="1" customWidth="1"/>
    <col min="7197" max="7197" width="7.6640625" style="26" bestFit="1" customWidth="1"/>
    <col min="7198" max="7198" width="8.44140625" style="26" bestFit="1" customWidth="1"/>
    <col min="7199" max="7199" width="8.109375" style="26" bestFit="1" customWidth="1"/>
    <col min="7200" max="7200" width="1.88671875" style="26" customWidth="1"/>
    <col min="7201" max="7201" width="8.109375" style="26" bestFit="1" customWidth="1"/>
    <col min="7202" max="7425" width="9.109375" style="26"/>
    <col min="7426" max="7426" width="26.109375" style="26" customWidth="1"/>
    <col min="7427" max="7434" width="0" style="26" hidden="1" customWidth="1"/>
    <col min="7435" max="7440" width="9.33203125" style="26" customWidth="1"/>
    <col min="7441" max="7441" width="2.109375" style="26" customWidth="1"/>
    <col min="7442" max="7443" width="8.109375" style="26" bestFit="1" customWidth="1"/>
    <col min="7444" max="7444" width="8.44140625" style="26" bestFit="1" customWidth="1"/>
    <col min="7445" max="7445" width="8.109375" style="26" bestFit="1" customWidth="1"/>
    <col min="7446" max="7446" width="1.6640625" style="26" customWidth="1"/>
    <col min="7447" max="7448" width="8.109375" style="26" bestFit="1" customWidth="1"/>
    <col min="7449" max="7449" width="8.44140625" style="26" bestFit="1" customWidth="1"/>
    <col min="7450" max="7450" width="8.109375" style="26" bestFit="1" customWidth="1"/>
    <col min="7451" max="7451" width="1.88671875" style="26" customWidth="1"/>
    <col min="7452" max="7452" width="8.109375" style="26" bestFit="1" customWidth="1"/>
    <col min="7453" max="7453" width="7.6640625" style="26" bestFit="1" customWidth="1"/>
    <col min="7454" max="7454" width="8.44140625" style="26" bestFit="1" customWidth="1"/>
    <col min="7455" max="7455" width="8.109375" style="26" bestFit="1" customWidth="1"/>
    <col min="7456" max="7456" width="1.88671875" style="26" customWidth="1"/>
    <col min="7457" max="7457" width="8.109375" style="26" bestFit="1" customWidth="1"/>
    <col min="7458" max="7681" width="9.109375" style="26"/>
    <col min="7682" max="7682" width="26.109375" style="26" customWidth="1"/>
    <col min="7683" max="7690" width="0" style="26" hidden="1" customWidth="1"/>
    <col min="7691" max="7696" width="9.33203125" style="26" customWidth="1"/>
    <col min="7697" max="7697" width="2.109375" style="26" customWidth="1"/>
    <col min="7698" max="7699" width="8.109375" style="26" bestFit="1" customWidth="1"/>
    <col min="7700" max="7700" width="8.44140625" style="26" bestFit="1" customWidth="1"/>
    <col min="7701" max="7701" width="8.109375" style="26" bestFit="1" customWidth="1"/>
    <col min="7702" max="7702" width="1.6640625" style="26" customWidth="1"/>
    <col min="7703" max="7704" width="8.109375" style="26" bestFit="1" customWidth="1"/>
    <col min="7705" max="7705" width="8.44140625" style="26" bestFit="1" customWidth="1"/>
    <col min="7706" max="7706" width="8.109375" style="26" bestFit="1" customWidth="1"/>
    <col min="7707" max="7707" width="1.88671875" style="26" customWidth="1"/>
    <col min="7708" max="7708" width="8.109375" style="26" bestFit="1" customWidth="1"/>
    <col min="7709" max="7709" width="7.6640625" style="26" bestFit="1" customWidth="1"/>
    <col min="7710" max="7710" width="8.44140625" style="26" bestFit="1" customWidth="1"/>
    <col min="7711" max="7711" width="8.109375" style="26" bestFit="1" customWidth="1"/>
    <col min="7712" max="7712" width="1.88671875" style="26" customWidth="1"/>
    <col min="7713" max="7713" width="8.109375" style="26" bestFit="1" customWidth="1"/>
    <col min="7714" max="7937" width="9.109375" style="26"/>
    <col min="7938" max="7938" width="26.109375" style="26" customWidth="1"/>
    <col min="7939" max="7946" width="0" style="26" hidden="1" customWidth="1"/>
    <col min="7947" max="7952" width="9.33203125" style="26" customWidth="1"/>
    <col min="7953" max="7953" width="2.109375" style="26" customWidth="1"/>
    <col min="7954" max="7955" width="8.109375" style="26" bestFit="1" customWidth="1"/>
    <col min="7956" max="7956" width="8.44140625" style="26" bestFit="1" customWidth="1"/>
    <col min="7957" max="7957" width="8.109375" style="26" bestFit="1" customWidth="1"/>
    <col min="7958" max="7958" width="1.6640625" style="26" customWidth="1"/>
    <col min="7959" max="7960" width="8.109375" style="26" bestFit="1" customWidth="1"/>
    <col min="7961" max="7961" width="8.44140625" style="26" bestFit="1" customWidth="1"/>
    <col min="7962" max="7962" width="8.109375" style="26" bestFit="1" customWidth="1"/>
    <col min="7963" max="7963" width="1.88671875" style="26" customWidth="1"/>
    <col min="7964" max="7964" width="8.109375" style="26" bestFit="1" customWidth="1"/>
    <col min="7965" max="7965" width="7.6640625" style="26" bestFit="1" customWidth="1"/>
    <col min="7966" max="7966" width="8.44140625" style="26" bestFit="1" customWidth="1"/>
    <col min="7967" max="7967" width="8.109375" style="26" bestFit="1" customWidth="1"/>
    <col min="7968" max="7968" width="1.88671875" style="26" customWidth="1"/>
    <col min="7969" max="7969" width="8.109375" style="26" bestFit="1" customWidth="1"/>
    <col min="7970" max="8193" width="9.109375" style="26"/>
    <col min="8194" max="8194" width="26.109375" style="26" customWidth="1"/>
    <col min="8195" max="8202" width="0" style="26" hidden="1" customWidth="1"/>
    <col min="8203" max="8208" width="9.33203125" style="26" customWidth="1"/>
    <col min="8209" max="8209" width="2.109375" style="26" customWidth="1"/>
    <col min="8210" max="8211" width="8.109375" style="26" bestFit="1" customWidth="1"/>
    <col min="8212" max="8212" width="8.44140625" style="26" bestFit="1" customWidth="1"/>
    <col min="8213" max="8213" width="8.109375" style="26" bestFit="1" customWidth="1"/>
    <col min="8214" max="8214" width="1.6640625" style="26" customWidth="1"/>
    <col min="8215" max="8216" width="8.109375" style="26" bestFit="1" customWidth="1"/>
    <col min="8217" max="8217" width="8.44140625" style="26" bestFit="1" customWidth="1"/>
    <col min="8218" max="8218" width="8.109375" style="26" bestFit="1" customWidth="1"/>
    <col min="8219" max="8219" width="1.88671875" style="26" customWidth="1"/>
    <col min="8220" max="8220" width="8.109375" style="26" bestFit="1" customWidth="1"/>
    <col min="8221" max="8221" width="7.6640625" style="26" bestFit="1" customWidth="1"/>
    <col min="8222" max="8222" width="8.44140625" style="26" bestFit="1" customWidth="1"/>
    <col min="8223" max="8223" width="8.109375" style="26" bestFit="1" customWidth="1"/>
    <col min="8224" max="8224" width="1.88671875" style="26" customWidth="1"/>
    <col min="8225" max="8225" width="8.109375" style="26" bestFit="1" customWidth="1"/>
    <col min="8226" max="8449" width="9.109375" style="26"/>
    <col min="8450" max="8450" width="26.109375" style="26" customWidth="1"/>
    <col min="8451" max="8458" width="0" style="26" hidden="1" customWidth="1"/>
    <col min="8459" max="8464" width="9.33203125" style="26" customWidth="1"/>
    <col min="8465" max="8465" width="2.109375" style="26" customWidth="1"/>
    <col min="8466" max="8467" width="8.109375" style="26" bestFit="1" customWidth="1"/>
    <col min="8468" max="8468" width="8.44140625" style="26" bestFit="1" customWidth="1"/>
    <col min="8469" max="8469" width="8.109375" style="26" bestFit="1" customWidth="1"/>
    <col min="8470" max="8470" width="1.6640625" style="26" customWidth="1"/>
    <col min="8471" max="8472" width="8.109375" style="26" bestFit="1" customWidth="1"/>
    <col min="8473" max="8473" width="8.44140625" style="26" bestFit="1" customWidth="1"/>
    <col min="8474" max="8474" width="8.109375" style="26" bestFit="1" customWidth="1"/>
    <col min="8475" max="8475" width="1.88671875" style="26" customWidth="1"/>
    <col min="8476" max="8476" width="8.109375" style="26" bestFit="1" customWidth="1"/>
    <col min="8477" max="8477" width="7.6640625" style="26" bestFit="1" customWidth="1"/>
    <col min="8478" max="8478" width="8.44140625" style="26" bestFit="1" customWidth="1"/>
    <col min="8479" max="8479" width="8.109375" style="26" bestFit="1" customWidth="1"/>
    <col min="8480" max="8480" width="1.88671875" style="26" customWidth="1"/>
    <col min="8481" max="8481" width="8.109375" style="26" bestFit="1" customWidth="1"/>
    <col min="8482" max="8705" width="9.109375" style="26"/>
    <col min="8706" max="8706" width="26.109375" style="26" customWidth="1"/>
    <col min="8707" max="8714" width="0" style="26" hidden="1" customWidth="1"/>
    <col min="8715" max="8720" width="9.33203125" style="26" customWidth="1"/>
    <col min="8721" max="8721" width="2.109375" style="26" customWidth="1"/>
    <col min="8722" max="8723" width="8.109375" style="26" bestFit="1" customWidth="1"/>
    <col min="8724" max="8724" width="8.44140625" style="26" bestFit="1" customWidth="1"/>
    <col min="8725" max="8725" width="8.109375" style="26" bestFit="1" customWidth="1"/>
    <col min="8726" max="8726" width="1.6640625" style="26" customWidth="1"/>
    <col min="8727" max="8728" width="8.109375" style="26" bestFit="1" customWidth="1"/>
    <col min="8729" max="8729" width="8.44140625" style="26" bestFit="1" customWidth="1"/>
    <col min="8730" max="8730" width="8.109375" style="26" bestFit="1" customWidth="1"/>
    <col min="8731" max="8731" width="1.88671875" style="26" customWidth="1"/>
    <col min="8732" max="8732" width="8.109375" style="26" bestFit="1" customWidth="1"/>
    <col min="8733" max="8733" width="7.6640625" style="26" bestFit="1" customWidth="1"/>
    <col min="8734" max="8734" width="8.44140625" style="26" bestFit="1" customWidth="1"/>
    <col min="8735" max="8735" width="8.109375" style="26" bestFit="1" customWidth="1"/>
    <col min="8736" max="8736" width="1.88671875" style="26" customWidth="1"/>
    <col min="8737" max="8737" width="8.109375" style="26" bestFit="1" customWidth="1"/>
    <col min="8738" max="8961" width="9.109375" style="26"/>
    <col min="8962" max="8962" width="26.109375" style="26" customWidth="1"/>
    <col min="8963" max="8970" width="0" style="26" hidden="1" customWidth="1"/>
    <col min="8971" max="8976" width="9.33203125" style="26" customWidth="1"/>
    <col min="8977" max="8977" width="2.109375" style="26" customWidth="1"/>
    <col min="8978" max="8979" width="8.109375" style="26" bestFit="1" customWidth="1"/>
    <col min="8980" max="8980" width="8.44140625" style="26" bestFit="1" customWidth="1"/>
    <col min="8981" max="8981" width="8.109375" style="26" bestFit="1" customWidth="1"/>
    <col min="8982" max="8982" width="1.6640625" style="26" customWidth="1"/>
    <col min="8983" max="8984" width="8.109375" style="26" bestFit="1" customWidth="1"/>
    <col min="8985" max="8985" width="8.44140625" style="26" bestFit="1" customWidth="1"/>
    <col min="8986" max="8986" width="8.109375" style="26" bestFit="1" customWidth="1"/>
    <col min="8987" max="8987" width="1.88671875" style="26" customWidth="1"/>
    <col min="8988" max="8988" width="8.109375" style="26" bestFit="1" customWidth="1"/>
    <col min="8989" max="8989" width="7.6640625" style="26" bestFit="1" customWidth="1"/>
    <col min="8990" max="8990" width="8.44140625" style="26" bestFit="1" customWidth="1"/>
    <col min="8991" max="8991" width="8.109375" style="26" bestFit="1" customWidth="1"/>
    <col min="8992" max="8992" width="1.88671875" style="26" customWidth="1"/>
    <col min="8993" max="8993" width="8.109375" style="26" bestFit="1" customWidth="1"/>
    <col min="8994" max="9217" width="9.109375" style="26"/>
    <col min="9218" max="9218" width="26.109375" style="26" customWidth="1"/>
    <col min="9219" max="9226" width="0" style="26" hidden="1" customWidth="1"/>
    <col min="9227" max="9232" width="9.33203125" style="26" customWidth="1"/>
    <col min="9233" max="9233" width="2.109375" style="26" customWidth="1"/>
    <col min="9234" max="9235" width="8.109375" style="26" bestFit="1" customWidth="1"/>
    <col min="9236" max="9236" width="8.44140625" style="26" bestFit="1" customWidth="1"/>
    <col min="9237" max="9237" width="8.109375" style="26" bestFit="1" customWidth="1"/>
    <col min="9238" max="9238" width="1.6640625" style="26" customWidth="1"/>
    <col min="9239" max="9240" width="8.109375" style="26" bestFit="1" customWidth="1"/>
    <col min="9241" max="9241" width="8.44140625" style="26" bestFit="1" customWidth="1"/>
    <col min="9242" max="9242" width="8.109375" style="26" bestFit="1" customWidth="1"/>
    <col min="9243" max="9243" width="1.88671875" style="26" customWidth="1"/>
    <col min="9244" max="9244" width="8.109375" style="26" bestFit="1" customWidth="1"/>
    <col min="9245" max="9245" width="7.6640625" style="26" bestFit="1" customWidth="1"/>
    <col min="9246" max="9246" width="8.44140625" style="26" bestFit="1" customWidth="1"/>
    <col min="9247" max="9247" width="8.109375" style="26" bestFit="1" customWidth="1"/>
    <col min="9248" max="9248" width="1.88671875" style="26" customWidth="1"/>
    <col min="9249" max="9249" width="8.109375" style="26" bestFit="1" customWidth="1"/>
    <col min="9250" max="9473" width="9.109375" style="26"/>
    <col min="9474" max="9474" width="26.109375" style="26" customWidth="1"/>
    <col min="9475" max="9482" width="0" style="26" hidden="1" customWidth="1"/>
    <col min="9483" max="9488" width="9.33203125" style="26" customWidth="1"/>
    <col min="9489" max="9489" width="2.109375" style="26" customWidth="1"/>
    <col min="9490" max="9491" width="8.109375" style="26" bestFit="1" customWidth="1"/>
    <col min="9492" max="9492" width="8.44140625" style="26" bestFit="1" customWidth="1"/>
    <col min="9493" max="9493" width="8.109375" style="26" bestFit="1" customWidth="1"/>
    <col min="9494" max="9494" width="1.6640625" style="26" customWidth="1"/>
    <col min="9495" max="9496" width="8.109375" style="26" bestFit="1" customWidth="1"/>
    <col min="9497" max="9497" width="8.44140625" style="26" bestFit="1" customWidth="1"/>
    <col min="9498" max="9498" width="8.109375" style="26" bestFit="1" customWidth="1"/>
    <col min="9499" max="9499" width="1.88671875" style="26" customWidth="1"/>
    <col min="9500" max="9500" width="8.109375" style="26" bestFit="1" customWidth="1"/>
    <col min="9501" max="9501" width="7.6640625" style="26" bestFit="1" customWidth="1"/>
    <col min="9502" max="9502" width="8.44140625" style="26" bestFit="1" customWidth="1"/>
    <col min="9503" max="9503" width="8.109375" style="26" bestFit="1" customWidth="1"/>
    <col min="9504" max="9504" width="1.88671875" style="26" customWidth="1"/>
    <col min="9505" max="9505" width="8.109375" style="26" bestFit="1" customWidth="1"/>
    <col min="9506" max="9729" width="9.109375" style="26"/>
    <col min="9730" max="9730" width="26.109375" style="26" customWidth="1"/>
    <col min="9731" max="9738" width="0" style="26" hidden="1" customWidth="1"/>
    <col min="9739" max="9744" width="9.33203125" style="26" customWidth="1"/>
    <col min="9745" max="9745" width="2.109375" style="26" customWidth="1"/>
    <col min="9746" max="9747" width="8.109375" style="26" bestFit="1" customWidth="1"/>
    <col min="9748" max="9748" width="8.44140625" style="26" bestFit="1" customWidth="1"/>
    <col min="9749" max="9749" width="8.109375" style="26" bestFit="1" customWidth="1"/>
    <col min="9750" max="9750" width="1.6640625" style="26" customWidth="1"/>
    <col min="9751" max="9752" width="8.109375" style="26" bestFit="1" customWidth="1"/>
    <col min="9753" max="9753" width="8.44140625" style="26" bestFit="1" customWidth="1"/>
    <col min="9754" max="9754" width="8.109375" style="26" bestFit="1" customWidth="1"/>
    <col min="9755" max="9755" width="1.88671875" style="26" customWidth="1"/>
    <col min="9756" max="9756" width="8.109375" style="26" bestFit="1" customWidth="1"/>
    <col min="9757" max="9757" width="7.6640625" style="26" bestFit="1" customWidth="1"/>
    <col min="9758" max="9758" width="8.44140625" style="26" bestFit="1" customWidth="1"/>
    <col min="9759" max="9759" width="8.109375" style="26" bestFit="1" customWidth="1"/>
    <col min="9760" max="9760" width="1.88671875" style="26" customWidth="1"/>
    <col min="9761" max="9761" width="8.109375" style="26" bestFit="1" customWidth="1"/>
    <col min="9762" max="9985" width="9.109375" style="26"/>
    <col min="9986" max="9986" width="26.109375" style="26" customWidth="1"/>
    <col min="9987" max="9994" width="0" style="26" hidden="1" customWidth="1"/>
    <col min="9995" max="10000" width="9.33203125" style="26" customWidth="1"/>
    <col min="10001" max="10001" width="2.109375" style="26" customWidth="1"/>
    <col min="10002" max="10003" width="8.109375" style="26" bestFit="1" customWidth="1"/>
    <col min="10004" max="10004" width="8.44140625" style="26" bestFit="1" customWidth="1"/>
    <col min="10005" max="10005" width="8.109375" style="26" bestFit="1" customWidth="1"/>
    <col min="10006" max="10006" width="1.6640625" style="26" customWidth="1"/>
    <col min="10007" max="10008" width="8.109375" style="26" bestFit="1" customWidth="1"/>
    <col min="10009" max="10009" width="8.44140625" style="26" bestFit="1" customWidth="1"/>
    <col min="10010" max="10010" width="8.109375" style="26" bestFit="1" customWidth="1"/>
    <col min="10011" max="10011" width="1.88671875" style="26" customWidth="1"/>
    <col min="10012" max="10012" width="8.109375" style="26" bestFit="1" customWidth="1"/>
    <col min="10013" max="10013" width="7.6640625" style="26" bestFit="1" customWidth="1"/>
    <col min="10014" max="10014" width="8.44140625" style="26" bestFit="1" customWidth="1"/>
    <col min="10015" max="10015" width="8.109375" style="26" bestFit="1" customWidth="1"/>
    <col min="10016" max="10016" width="1.88671875" style="26" customWidth="1"/>
    <col min="10017" max="10017" width="8.109375" style="26" bestFit="1" customWidth="1"/>
    <col min="10018" max="10241" width="9.109375" style="26"/>
    <col min="10242" max="10242" width="26.109375" style="26" customWidth="1"/>
    <col min="10243" max="10250" width="0" style="26" hidden="1" customWidth="1"/>
    <col min="10251" max="10256" width="9.33203125" style="26" customWidth="1"/>
    <col min="10257" max="10257" width="2.109375" style="26" customWidth="1"/>
    <col min="10258" max="10259" width="8.109375" style="26" bestFit="1" customWidth="1"/>
    <col min="10260" max="10260" width="8.44140625" style="26" bestFit="1" customWidth="1"/>
    <col min="10261" max="10261" width="8.109375" style="26" bestFit="1" customWidth="1"/>
    <col min="10262" max="10262" width="1.6640625" style="26" customWidth="1"/>
    <col min="10263" max="10264" width="8.109375" style="26" bestFit="1" customWidth="1"/>
    <col min="10265" max="10265" width="8.44140625" style="26" bestFit="1" customWidth="1"/>
    <col min="10266" max="10266" width="8.109375" style="26" bestFit="1" customWidth="1"/>
    <col min="10267" max="10267" width="1.88671875" style="26" customWidth="1"/>
    <col min="10268" max="10268" width="8.109375" style="26" bestFit="1" customWidth="1"/>
    <col min="10269" max="10269" width="7.6640625" style="26" bestFit="1" customWidth="1"/>
    <col min="10270" max="10270" width="8.44140625" style="26" bestFit="1" customWidth="1"/>
    <col min="10271" max="10271" width="8.109375" style="26" bestFit="1" customWidth="1"/>
    <col min="10272" max="10272" width="1.88671875" style="26" customWidth="1"/>
    <col min="10273" max="10273" width="8.109375" style="26" bestFit="1" customWidth="1"/>
    <col min="10274" max="10497" width="9.109375" style="26"/>
    <col min="10498" max="10498" width="26.109375" style="26" customWidth="1"/>
    <col min="10499" max="10506" width="0" style="26" hidden="1" customWidth="1"/>
    <col min="10507" max="10512" width="9.33203125" style="26" customWidth="1"/>
    <col min="10513" max="10513" width="2.109375" style="26" customWidth="1"/>
    <col min="10514" max="10515" width="8.109375" style="26" bestFit="1" customWidth="1"/>
    <col min="10516" max="10516" width="8.44140625" style="26" bestFit="1" customWidth="1"/>
    <col min="10517" max="10517" width="8.109375" style="26" bestFit="1" customWidth="1"/>
    <col min="10518" max="10518" width="1.6640625" style="26" customWidth="1"/>
    <col min="10519" max="10520" width="8.109375" style="26" bestFit="1" customWidth="1"/>
    <col min="10521" max="10521" width="8.44140625" style="26" bestFit="1" customWidth="1"/>
    <col min="10522" max="10522" width="8.109375" style="26" bestFit="1" customWidth="1"/>
    <col min="10523" max="10523" width="1.88671875" style="26" customWidth="1"/>
    <col min="10524" max="10524" width="8.109375" style="26" bestFit="1" customWidth="1"/>
    <col min="10525" max="10525" width="7.6640625" style="26" bestFit="1" customWidth="1"/>
    <col min="10526" max="10526" width="8.44140625" style="26" bestFit="1" customWidth="1"/>
    <col min="10527" max="10527" width="8.109375" style="26" bestFit="1" customWidth="1"/>
    <col min="10528" max="10528" width="1.88671875" style="26" customWidth="1"/>
    <col min="10529" max="10529" width="8.109375" style="26" bestFit="1" customWidth="1"/>
    <col min="10530" max="10753" width="9.109375" style="26"/>
    <col min="10754" max="10754" width="26.109375" style="26" customWidth="1"/>
    <col min="10755" max="10762" width="0" style="26" hidden="1" customWidth="1"/>
    <col min="10763" max="10768" width="9.33203125" style="26" customWidth="1"/>
    <col min="10769" max="10769" width="2.109375" style="26" customWidth="1"/>
    <col min="10770" max="10771" width="8.109375" style="26" bestFit="1" customWidth="1"/>
    <col min="10772" max="10772" width="8.44140625" style="26" bestFit="1" customWidth="1"/>
    <col min="10773" max="10773" width="8.109375" style="26" bestFit="1" customWidth="1"/>
    <col min="10774" max="10774" width="1.6640625" style="26" customWidth="1"/>
    <col min="10775" max="10776" width="8.109375" style="26" bestFit="1" customWidth="1"/>
    <col min="10777" max="10777" width="8.44140625" style="26" bestFit="1" customWidth="1"/>
    <col min="10778" max="10778" width="8.109375" style="26" bestFit="1" customWidth="1"/>
    <col min="10779" max="10779" width="1.88671875" style="26" customWidth="1"/>
    <col min="10780" max="10780" width="8.109375" style="26" bestFit="1" customWidth="1"/>
    <col min="10781" max="10781" width="7.6640625" style="26" bestFit="1" customWidth="1"/>
    <col min="10782" max="10782" width="8.44140625" style="26" bestFit="1" customWidth="1"/>
    <col min="10783" max="10783" width="8.109375" style="26" bestFit="1" customWidth="1"/>
    <col min="10784" max="10784" width="1.88671875" style="26" customWidth="1"/>
    <col min="10785" max="10785" width="8.109375" style="26" bestFit="1" customWidth="1"/>
    <col min="10786" max="11009" width="9.109375" style="26"/>
    <col min="11010" max="11010" width="26.109375" style="26" customWidth="1"/>
    <col min="11011" max="11018" width="0" style="26" hidden="1" customWidth="1"/>
    <col min="11019" max="11024" width="9.33203125" style="26" customWidth="1"/>
    <col min="11025" max="11025" width="2.109375" style="26" customWidth="1"/>
    <col min="11026" max="11027" width="8.109375" style="26" bestFit="1" customWidth="1"/>
    <col min="11028" max="11028" width="8.44140625" style="26" bestFit="1" customWidth="1"/>
    <col min="11029" max="11029" width="8.109375" style="26" bestFit="1" customWidth="1"/>
    <col min="11030" max="11030" width="1.6640625" style="26" customWidth="1"/>
    <col min="11031" max="11032" width="8.109375" style="26" bestFit="1" customWidth="1"/>
    <col min="11033" max="11033" width="8.44140625" style="26" bestFit="1" customWidth="1"/>
    <col min="11034" max="11034" width="8.109375" style="26" bestFit="1" customWidth="1"/>
    <col min="11035" max="11035" width="1.88671875" style="26" customWidth="1"/>
    <col min="11036" max="11036" width="8.109375" style="26" bestFit="1" customWidth="1"/>
    <col min="11037" max="11037" width="7.6640625" style="26" bestFit="1" customWidth="1"/>
    <col min="11038" max="11038" width="8.44140625" style="26" bestFit="1" customWidth="1"/>
    <col min="11039" max="11039" width="8.109375" style="26" bestFit="1" customWidth="1"/>
    <col min="11040" max="11040" width="1.88671875" style="26" customWidth="1"/>
    <col min="11041" max="11041" width="8.109375" style="26" bestFit="1" customWidth="1"/>
    <col min="11042" max="11265" width="9.109375" style="26"/>
    <col min="11266" max="11266" width="26.109375" style="26" customWidth="1"/>
    <col min="11267" max="11274" width="0" style="26" hidden="1" customWidth="1"/>
    <col min="11275" max="11280" width="9.33203125" style="26" customWidth="1"/>
    <col min="11281" max="11281" width="2.109375" style="26" customWidth="1"/>
    <col min="11282" max="11283" width="8.109375" style="26" bestFit="1" customWidth="1"/>
    <col min="11284" max="11284" width="8.44140625" style="26" bestFit="1" customWidth="1"/>
    <col min="11285" max="11285" width="8.109375" style="26" bestFit="1" customWidth="1"/>
    <col min="11286" max="11286" width="1.6640625" style="26" customWidth="1"/>
    <col min="11287" max="11288" width="8.109375" style="26" bestFit="1" customWidth="1"/>
    <col min="11289" max="11289" width="8.44140625" style="26" bestFit="1" customWidth="1"/>
    <col min="11290" max="11290" width="8.109375" style="26" bestFit="1" customWidth="1"/>
    <col min="11291" max="11291" width="1.88671875" style="26" customWidth="1"/>
    <col min="11292" max="11292" width="8.109375" style="26" bestFit="1" customWidth="1"/>
    <col min="11293" max="11293" width="7.6640625" style="26" bestFit="1" customWidth="1"/>
    <col min="11294" max="11294" width="8.44140625" style="26" bestFit="1" customWidth="1"/>
    <col min="11295" max="11295" width="8.109375" style="26" bestFit="1" customWidth="1"/>
    <col min="11296" max="11296" width="1.88671875" style="26" customWidth="1"/>
    <col min="11297" max="11297" width="8.109375" style="26" bestFit="1" customWidth="1"/>
    <col min="11298" max="11521" width="9.109375" style="26"/>
    <col min="11522" max="11522" width="26.109375" style="26" customWidth="1"/>
    <col min="11523" max="11530" width="0" style="26" hidden="1" customWidth="1"/>
    <col min="11531" max="11536" width="9.33203125" style="26" customWidth="1"/>
    <col min="11537" max="11537" width="2.109375" style="26" customWidth="1"/>
    <col min="11538" max="11539" width="8.109375" style="26" bestFit="1" customWidth="1"/>
    <col min="11540" max="11540" width="8.44140625" style="26" bestFit="1" customWidth="1"/>
    <col min="11541" max="11541" width="8.109375" style="26" bestFit="1" customWidth="1"/>
    <col min="11542" max="11542" width="1.6640625" style="26" customWidth="1"/>
    <col min="11543" max="11544" width="8.109375" style="26" bestFit="1" customWidth="1"/>
    <col min="11545" max="11545" width="8.44140625" style="26" bestFit="1" customWidth="1"/>
    <col min="11546" max="11546" width="8.109375" style="26" bestFit="1" customWidth="1"/>
    <col min="11547" max="11547" width="1.88671875" style="26" customWidth="1"/>
    <col min="11548" max="11548" width="8.109375" style="26" bestFit="1" customWidth="1"/>
    <col min="11549" max="11549" width="7.6640625" style="26" bestFit="1" customWidth="1"/>
    <col min="11550" max="11550" width="8.44140625" style="26" bestFit="1" customWidth="1"/>
    <col min="11551" max="11551" width="8.109375" style="26" bestFit="1" customWidth="1"/>
    <col min="11552" max="11552" width="1.88671875" style="26" customWidth="1"/>
    <col min="11553" max="11553" width="8.109375" style="26" bestFit="1" customWidth="1"/>
    <col min="11554" max="11777" width="9.109375" style="26"/>
    <col min="11778" max="11778" width="26.109375" style="26" customWidth="1"/>
    <col min="11779" max="11786" width="0" style="26" hidden="1" customWidth="1"/>
    <col min="11787" max="11792" width="9.33203125" style="26" customWidth="1"/>
    <col min="11793" max="11793" width="2.109375" style="26" customWidth="1"/>
    <col min="11794" max="11795" width="8.109375" style="26" bestFit="1" customWidth="1"/>
    <col min="11796" max="11796" width="8.44140625" style="26" bestFit="1" customWidth="1"/>
    <col min="11797" max="11797" width="8.109375" style="26" bestFit="1" customWidth="1"/>
    <col min="11798" max="11798" width="1.6640625" style="26" customWidth="1"/>
    <col min="11799" max="11800" width="8.109375" style="26" bestFit="1" customWidth="1"/>
    <col min="11801" max="11801" width="8.44140625" style="26" bestFit="1" customWidth="1"/>
    <col min="11802" max="11802" width="8.109375" style="26" bestFit="1" customWidth="1"/>
    <col min="11803" max="11803" width="1.88671875" style="26" customWidth="1"/>
    <col min="11804" max="11804" width="8.109375" style="26" bestFit="1" customWidth="1"/>
    <col min="11805" max="11805" width="7.6640625" style="26" bestFit="1" customWidth="1"/>
    <col min="11806" max="11806" width="8.44140625" style="26" bestFit="1" customWidth="1"/>
    <col min="11807" max="11807" width="8.109375" style="26" bestFit="1" customWidth="1"/>
    <col min="11808" max="11808" width="1.88671875" style="26" customWidth="1"/>
    <col min="11809" max="11809" width="8.109375" style="26" bestFit="1" customWidth="1"/>
    <col min="11810" max="12033" width="9.109375" style="26"/>
    <col min="12034" max="12034" width="26.109375" style="26" customWidth="1"/>
    <col min="12035" max="12042" width="0" style="26" hidden="1" customWidth="1"/>
    <col min="12043" max="12048" width="9.33203125" style="26" customWidth="1"/>
    <col min="12049" max="12049" width="2.109375" style="26" customWidth="1"/>
    <col min="12050" max="12051" width="8.109375" style="26" bestFit="1" customWidth="1"/>
    <col min="12052" max="12052" width="8.44140625" style="26" bestFit="1" customWidth="1"/>
    <col min="12053" max="12053" width="8.109375" style="26" bestFit="1" customWidth="1"/>
    <col min="12054" max="12054" width="1.6640625" style="26" customWidth="1"/>
    <col min="12055" max="12056" width="8.109375" style="26" bestFit="1" customWidth="1"/>
    <col min="12057" max="12057" width="8.44140625" style="26" bestFit="1" customWidth="1"/>
    <col min="12058" max="12058" width="8.109375" style="26" bestFit="1" customWidth="1"/>
    <col min="12059" max="12059" width="1.88671875" style="26" customWidth="1"/>
    <col min="12060" max="12060" width="8.109375" style="26" bestFit="1" customWidth="1"/>
    <col min="12061" max="12061" width="7.6640625" style="26" bestFit="1" customWidth="1"/>
    <col min="12062" max="12062" width="8.44140625" style="26" bestFit="1" customWidth="1"/>
    <col min="12063" max="12063" width="8.109375" style="26" bestFit="1" customWidth="1"/>
    <col min="12064" max="12064" width="1.88671875" style="26" customWidth="1"/>
    <col min="12065" max="12065" width="8.109375" style="26" bestFit="1" customWidth="1"/>
    <col min="12066" max="12289" width="9.109375" style="26"/>
    <col min="12290" max="12290" width="26.109375" style="26" customWidth="1"/>
    <col min="12291" max="12298" width="0" style="26" hidden="1" customWidth="1"/>
    <col min="12299" max="12304" width="9.33203125" style="26" customWidth="1"/>
    <col min="12305" max="12305" width="2.109375" style="26" customWidth="1"/>
    <col min="12306" max="12307" width="8.109375" style="26" bestFit="1" customWidth="1"/>
    <col min="12308" max="12308" width="8.44140625" style="26" bestFit="1" customWidth="1"/>
    <col min="12309" max="12309" width="8.109375" style="26" bestFit="1" customWidth="1"/>
    <col min="12310" max="12310" width="1.6640625" style="26" customWidth="1"/>
    <col min="12311" max="12312" width="8.109375" style="26" bestFit="1" customWidth="1"/>
    <col min="12313" max="12313" width="8.44140625" style="26" bestFit="1" customWidth="1"/>
    <col min="12314" max="12314" width="8.109375" style="26" bestFit="1" customWidth="1"/>
    <col min="12315" max="12315" width="1.88671875" style="26" customWidth="1"/>
    <col min="12316" max="12316" width="8.109375" style="26" bestFit="1" customWidth="1"/>
    <col min="12317" max="12317" width="7.6640625" style="26" bestFit="1" customWidth="1"/>
    <col min="12318" max="12318" width="8.44140625" style="26" bestFit="1" customWidth="1"/>
    <col min="12319" max="12319" width="8.109375" style="26" bestFit="1" customWidth="1"/>
    <col min="12320" max="12320" width="1.88671875" style="26" customWidth="1"/>
    <col min="12321" max="12321" width="8.109375" style="26" bestFit="1" customWidth="1"/>
    <col min="12322" max="12545" width="9.109375" style="26"/>
    <col min="12546" max="12546" width="26.109375" style="26" customWidth="1"/>
    <col min="12547" max="12554" width="0" style="26" hidden="1" customWidth="1"/>
    <col min="12555" max="12560" width="9.33203125" style="26" customWidth="1"/>
    <col min="12561" max="12561" width="2.109375" style="26" customWidth="1"/>
    <col min="12562" max="12563" width="8.109375" style="26" bestFit="1" customWidth="1"/>
    <col min="12564" max="12564" width="8.44140625" style="26" bestFit="1" customWidth="1"/>
    <col min="12565" max="12565" width="8.109375" style="26" bestFit="1" customWidth="1"/>
    <col min="12566" max="12566" width="1.6640625" style="26" customWidth="1"/>
    <col min="12567" max="12568" width="8.109375" style="26" bestFit="1" customWidth="1"/>
    <col min="12569" max="12569" width="8.44140625" style="26" bestFit="1" customWidth="1"/>
    <col min="12570" max="12570" width="8.109375" style="26" bestFit="1" customWidth="1"/>
    <col min="12571" max="12571" width="1.88671875" style="26" customWidth="1"/>
    <col min="12572" max="12572" width="8.109375" style="26" bestFit="1" customWidth="1"/>
    <col min="12573" max="12573" width="7.6640625" style="26" bestFit="1" customWidth="1"/>
    <col min="12574" max="12574" width="8.44140625" style="26" bestFit="1" customWidth="1"/>
    <col min="12575" max="12575" width="8.109375" style="26" bestFit="1" customWidth="1"/>
    <col min="12576" max="12576" width="1.88671875" style="26" customWidth="1"/>
    <col min="12577" max="12577" width="8.109375" style="26" bestFit="1" customWidth="1"/>
    <col min="12578" max="12801" width="9.109375" style="26"/>
    <col min="12802" max="12802" width="26.109375" style="26" customWidth="1"/>
    <col min="12803" max="12810" width="0" style="26" hidden="1" customWidth="1"/>
    <col min="12811" max="12816" width="9.33203125" style="26" customWidth="1"/>
    <col min="12817" max="12817" width="2.109375" style="26" customWidth="1"/>
    <col min="12818" max="12819" width="8.109375" style="26" bestFit="1" customWidth="1"/>
    <col min="12820" max="12820" width="8.44140625" style="26" bestFit="1" customWidth="1"/>
    <col min="12821" max="12821" width="8.109375" style="26" bestFit="1" customWidth="1"/>
    <col min="12822" max="12822" width="1.6640625" style="26" customWidth="1"/>
    <col min="12823" max="12824" width="8.109375" style="26" bestFit="1" customWidth="1"/>
    <col min="12825" max="12825" width="8.44140625" style="26" bestFit="1" customWidth="1"/>
    <col min="12826" max="12826" width="8.109375" style="26" bestFit="1" customWidth="1"/>
    <col min="12827" max="12827" width="1.88671875" style="26" customWidth="1"/>
    <col min="12828" max="12828" width="8.109375" style="26" bestFit="1" customWidth="1"/>
    <col min="12829" max="12829" width="7.6640625" style="26" bestFit="1" customWidth="1"/>
    <col min="12830" max="12830" width="8.44140625" style="26" bestFit="1" customWidth="1"/>
    <col min="12831" max="12831" width="8.109375" style="26" bestFit="1" customWidth="1"/>
    <col min="12832" max="12832" width="1.88671875" style="26" customWidth="1"/>
    <col min="12833" max="12833" width="8.109375" style="26" bestFit="1" customWidth="1"/>
    <col min="12834" max="13057" width="9.109375" style="26"/>
    <col min="13058" max="13058" width="26.109375" style="26" customWidth="1"/>
    <col min="13059" max="13066" width="0" style="26" hidden="1" customWidth="1"/>
    <col min="13067" max="13072" width="9.33203125" style="26" customWidth="1"/>
    <col min="13073" max="13073" width="2.109375" style="26" customWidth="1"/>
    <col min="13074" max="13075" width="8.109375" style="26" bestFit="1" customWidth="1"/>
    <col min="13076" max="13076" width="8.44140625" style="26" bestFit="1" customWidth="1"/>
    <col min="13077" max="13077" width="8.109375" style="26" bestFit="1" customWidth="1"/>
    <col min="13078" max="13078" width="1.6640625" style="26" customWidth="1"/>
    <col min="13079" max="13080" width="8.109375" style="26" bestFit="1" customWidth="1"/>
    <col min="13081" max="13081" width="8.44140625" style="26" bestFit="1" customWidth="1"/>
    <col min="13082" max="13082" width="8.109375" style="26" bestFit="1" customWidth="1"/>
    <col min="13083" max="13083" width="1.88671875" style="26" customWidth="1"/>
    <col min="13084" max="13084" width="8.109375" style="26" bestFit="1" customWidth="1"/>
    <col min="13085" max="13085" width="7.6640625" style="26" bestFit="1" customWidth="1"/>
    <col min="13086" max="13086" width="8.44140625" style="26" bestFit="1" customWidth="1"/>
    <col min="13087" max="13087" width="8.109375" style="26" bestFit="1" customWidth="1"/>
    <col min="13088" max="13088" width="1.88671875" style="26" customWidth="1"/>
    <col min="13089" max="13089" width="8.109375" style="26" bestFit="1" customWidth="1"/>
    <col min="13090" max="13313" width="9.109375" style="26"/>
    <col min="13314" max="13314" width="26.109375" style="26" customWidth="1"/>
    <col min="13315" max="13322" width="0" style="26" hidden="1" customWidth="1"/>
    <col min="13323" max="13328" width="9.33203125" style="26" customWidth="1"/>
    <col min="13329" max="13329" width="2.109375" style="26" customWidth="1"/>
    <col min="13330" max="13331" width="8.109375" style="26" bestFit="1" customWidth="1"/>
    <col min="13332" max="13332" width="8.44140625" style="26" bestFit="1" customWidth="1"/>
    <col min="13333" max="13333" width="8.109375" style="26" bestFit="1" customWidth="1"/>
    <col min="13334" max="13334" width="1.6640625" style="26" customWidth="1"/>
    <col min="13335" max="13336" width="8.109375" style="26" bestFit="1" customWidth="1"/>
    <col min="13337" max="13337" width="8.44140625" style="26" bestFit="1" customWidth="1"/>
    <col min="13338" max="13338" width="8.109375" style="26" bestFit="1" customWidth="1"/>
    <col min="13339" max="13339" width="1.88671875" style="26" customWidth="1"/>
    <col min="13340" max="13340" width="8.109375" style="26" bestFit="1" customWidth="1"/>
    <col min="13341" max="13341" width="7.6640625" style="26" bestFit="1" customWidth="1"/>
    <col min="13342" max="13342" width="8.44140625" style="26" bestFit="1" customWidth="1"/>
    <col min="13343" max="13343" width="8.109375" style="26" bestFit="1" customWidth="1"/>
    <col min="13344" max="13344" width="1.88671875" style="26" customWidth="1"/>
    <col min="13345" max="13345" width="8.109375" style="26" bestFit="1" customWidth="1"/>
    <col min="13346" max="13569" width="9.109375" style="26"/>
    <col min="13570" max="13570" width="26.109375" style="26" customWidth="1"/>
    <col min="13571" max="13578" width="0" style="26" hidden="1" customWidth="1"/>
    <col min="13579" max="13584" width="9.33203125" style="26" customWidth="1"/>
    <col min="13585" max="13585" width="2.109375" style="26" customWidth="1"/>
    <col min="13586" max="13587" width="8.109375" style="26" bestFit="1" customWidth="1"/>
    <col min="13588" max="13588" width="8.44140625" style="26" bestFit="1" customWidth="1"/>
    <col min="13589" max="13589" width="8.109375" style="26" bestFit="1" customWidth="1"/>
    <col min="13590" max="13590" width="1.6640625" style="26" customWidth="1"/>
    <col min="13591" max="13592" width="8.109375" style="26" bestFit="1" customWidth="1"/>
    <col min="13593" max="13593" width="8.44140625" style="26" bestFit="1" customWidth="1"/>
    <col min="13594" max="13594" width="8.109375" style="26" bestFit="1" customWidth="1"/>
    <col min="13595" max="13595" width="1.88671875" style="26" customWidth="1"/>
    <col min="13596" max="13596" width="8.109375" style="26" bestFit="1" customWidth="1"/>
    <col min="13597" max="13597" width="7.6640625" style="26" bestFit="1" customWidth="1"/>
    <col min="13598" max="13598" width="8.44140625" style="26" bestFit="1" customWidth="1"/>
    <col min="13599" max="13599" width="8.109375" style="26" bestFit="1" customWidth="1"/>
    <col min="13600" max="13600" width="1.88671875" style="26" customWidth="1"/>
    <col min="13601" max="13601" width="8.109375" style="26" bestFit="1" customWidth="1"/>
    <col min="13602" max="13825" width="9.109375" style="26"/>
    <col min="13826" max="13826" width="26.109375" style="26" customWidth="1"/>
    <col min="13827" max="13834" width="0" style="26" hidden="1" customWidth="1"/>
    <col min="13835" max="13840" width="9.33203125" style="26" customWidth="1"/>
    <col min="13841" max="13841" width="2.109375" style="26" customWidth="1"/>
    <col min="13842" max="13843" width="8.109375" style="26" bestFit="1" customWidth="1"/>
    <col min="13844" max="13844" width="8.44140625" style="26" bestFit="1" customWidth="1"/>
    <col min="13845" max="13845" width="8.109375" style="26" bestFit="1" customWidth="1"/>
    <col min="13846" max="13846" width="1.6640625" style="26" customWidth="1"/>
    <col min="13847" max="13848" width="8.109375" style="26" bestFit="1" customWidth="1"/>
    <col min="13849" max="13849" width="8.44140625" style="26" bestFit="1" customWidth="1"/>
    <col min="13850" max="13850" width="8.109375" style="26" bestFit="1" customWidth="1"/>
    <col min="13851" max="13851" width="1.88671875" style="26" customWidth="1"/>
    <col min="13852" max="13852" width="8.109375" style="26" bestFit="1" customWidth="1"/>
    <col min="13853" max="13853" width="7.6640625" style="26" bestFit="1" customWidth="1"/>
    <col min="13854" max="13854" width="8.44140625" style="26" bestFit="1" customWidth="1"/>
    <col min="13855" max="13855" width="8.109375" style="26" bestFit="1" customWidth="1"/>
    <col min="13856" max="13856" width="1.88671875" style="26" customWidth="1"/>
    <col min="13857" max="13857" width="8.109375" style="26" bestFit="1" customWidth="1"/>
    <col min="13858" max="14081" width="9.109375" style="26"/>
    <col min="14082" max="14082" width="26.109375" style="26" customWidth="1"/>
    <col min="14083" max="14090" width="0" style="26" hidden="1" customWidth="1"/>
    <col min="14091" max="14096" width="9.33203125" style="26" customWidth="1"/>
    <col min="14097" max="14097" width="2.109375" style="26" customWidth="1"/>
    <col min="14098" max="14099" width="8.109375" style="26" bestFit="1" customWidth="1"/>
    <col min="14100" max="14100" width="8.44140625" style="26" bestFit="1" customWidth="1"/>
    <col min="14101" max="14101" width="8.109375" style="26" bestFit="1" customWidth="1"/>
    <col min="14102" max="14102" width="1.6640625" style="26" customWidth="1"/>
    <col min="14103" max="14104" width="8.109375" style="26" bestFit="1" customWidth="1"/>
    <col min="14105" max="14105" width="8.44140625" style="26" bestFit="1" customWidth="1"/>
    <col min="14106" max="14106" width="8.109375" style="26" bestFit="1" customWidth="1"/>
    <col min="14107" max="14107" width="1.88671875" style="26" customWidth="1"/>
    <col min="14108" max="14108" width="8.109375" style="26" bestFit="1" customWidth="1"/>
    <col min="14109" max="14109" width="7.6640625" style="26" bestFit="1" customWidth="1"/>
    <col min="14110" max="14110" width="8.44140625" style="26" bestFit="1" customWidth="1"/>
    <col min="14111" max="14111" width="8.109375" style="26" bestFit="1" customWidth="1"/>
    <col min="14112" max="14112" width="1.88671875" style="26" customWidth="1"/>
    <col min="14113" max="14113" width="8.109375" style="26" bestFit="1" customWidth="1"/>
    <col min="14114" max="14337" width="9.109375" style="26"/>
    <col min="14338" max="14338" width="26.109375" style="26" customWidth="1"/>
    <col min="14339" max="14346" width="0" style="26" hidden="1" customWidth="1"/>
    <col min="14347" max="14352" width="9.33203125" style="26" customWidth="1"/>
    <col min="14353" max="14353" width="2.109375" style="26" customWidth="1"/>
    <col min="14354" max="14355" width="8.109375" style="26" bestFit="1" customWidth="1"/>
    <col min="14356" max="14356" width="8.44140625" style="26" bestFit="1" customWidth="1"/>
    <col min="14357" max="14357" width="8.109375" style="26" bestFit="1" customWidth="1"/>
    <col min="14358" max="14358" width="1.6640625" style="26" customWidth="1"/>
    <col min="14359" max="14360" width="8.109375" style="26" bestFit="1" customWidth="1"/>
    <col min="14361" max="14361" width="8.44140625" style="26" bestFit="1" customWidth="1"/>
    <col min="14362" max="14362" width="8.109375" style="26" bestFit="1" customWidth="1"/>
    <col min="14363" max="14363" width="1.88671875" style="26" customWidth="1"/>
    <col min="14364" max="14364" width="8.109375" style="26" bestFit="1" customWidth="1"/>
    <col min="14365" max="14365" width="7.6640625" style="26" bestFit="1" customWidth="1"/>
    <col min="14366" max="14366" width="8.44140625" style="26" bestFit="1" customWidth="1"/>
    <col min="14367" max="14367" width="8.109375" style="26" bestFit="1" customWidth="1"/>
    <col min="14368" max="14368" width="1.88671875" style="26" customWidth="1"/>
    <col min="14369" max="14369" width="8.109375" style="26" bestFit="1" customWidth="1"/>
    <col min="14370" max="14593" width="9.109375" style="26"/>
    <col min="14594" max="14594" width="26.109375" style="26" customWidth="1"/>
    <col min="14595" max="14602" width="0" style="26" hidden="1" customWidth="1"/>
    <col min="14603" max="14608" width="9.33203125" style="26" customWidth="1"/>
    <col min="14609" max="14609" width="2.109375" style="26" customWidth="1"/>
    <col min="14610" max="14611" width="8.109375" style="26" bestFit="1" customWidth="1"/>
    <col min="14612" max="14612" width="8.44140625" style="26" bestFit="1" customWidth="1"/>
    <col min="14613" max="14613" width="8.109375" style="26" bestFit="1" customWidth="1"/>
    <col min="14614" max="14614" width="1.6640625" style="26" customWidth="1"/>
    <col min="14615" max="14616" width="8.109375" style="26" bestFit="1" customWidth="1"/>
    <col min="14617" max="14617" width="8.44140625" style="26" bestFit="1" customWidth="1"/>
    <col min="14618" max="14618" width="8.109375" style="26" bestFit="1" customWidth="1"/>
    <col min="14619" max="14619" width="1.88671875" style="26" customWidth="1"/>
    <col min="14620" max="14620" width="8.109375" style="26" bestFit="1" customWidth="1"/>
    <col min="14621" max="14621" width="7.6640625" style="26" bestFit="1" customWidth="1"/>
    <col min="14622" max="14622" width="8.44140625" style="26" bestFit="1" customWidth="1"/>
    <col min="14623" max="14623" width="8.109375" style="26" bestFit="1" customWidth="1"/>
    <col min="14624" max="14624" width="1.88671875" style="26" customWidth="1"/>
    <col min="14625" max="14625" width="8.109375" style="26" bestFit="1" customWidth="1"/>
    <col min="14626" max="14849" width="9.109375" style="26"/>
    <col min="14850" max="14850" width="26.109375" style="26" customWidth="1"/>
    <col min="14851" max="14858" width="0" style="26" hidden="1" customWidth="1"/>
    <col min="14859" max="14864" width="9.33203125" style="26" customWidth="1"/>
    <col min="14865" max="14865" width="2.109375" style="26" customWidth="1"/>
    <col min="14866" max="14867" width="8.109375" style="26" bestFit="1" customWidth="1"/>
    <col min="14868" max="14868" width="8.44140625" style="26" bestFit="1" customWidth="1"/>
    <col min="14869" max="14869" width="8.109375" style="26" bestFit="1" customWidth="1"/>
    <col min="14870" max="14870" width="1.6640625" style="26" customWidth="1"/>
    <col min="14871" max="14872" width="8.109375" style="26" bestFit="1" customWidth="1"/>
    <col min="14873" max="14873" width="8.44140625" style="26" bestFit="1" customWidth="1"/>
    <col min="14874" max="14874" width="8.109375" style="26" bestFit="1" customWidth="1"/>
    <col min="14875" max="14875" width="1.88671875" style="26" customWidth="1"/>
    <col min="14876" max="14876" width="8.109375" style="26" bestFit="1" customWidth="1"/>
    <col min="14877" max="14877" width="7.6640625" style="26" bestFit="1" customWidth="1"/>
    <col min="14878" max="14878" width="8.44140625" style="26" bestFit="1" customWidth="1"/>
    <col min="14879" max="14879" width="8.109375" style="26" bestFit="1" customWidth="1"/>
    <col min="14880" max="14880" width="1.88671875" style="26" customWidth="1"/>
    <col min="14881" max="14881" width="8.109375" style="26" bestFit="1" customWidth="1"/>
    <col min="14882" max="15105" width="9.109375" style="26"/>
    <col min="15106" max="15106" width="26.109375" style="26" customWidth="1"/>
    <col min="15107" max="15114" width="0" style="26" hidden="1" customWidth="1"/>
    <col min="15115" max="15120" width="9.33203125" style="26" customWidth="1"/>
    <col min="15121" max="15121" width="2.109375" style="26" customWidth="1"/>
    <col min="15122" max="15123" width="8.109375" style="26" bestFit="1" customWidth="1"/>
    <col min="15124" max="15124" width="8.44140625" style="26" bestFit="1" customWidth="1"/>
    <col min="15125" max="15125" width="8.109375" style="26" bestFit="1" customWidth="1"/>
    <col min="15126" max="15126" width="1.6640625" style="26" customWidth="1"/>
    <col min="15127" max="15128" width="8.109375" style="26" bestFit="1" customWidth="1"/>
    <col min="15129" max="15129" width="8.44140625" style="26" bestFit="1" customWidth="1"/>
    <col min="15130" max="15130" width="8.109375" style="26" bestFit="1" customWidth="1"/>
    <col min="15131" max="15131" width="1.88671875" style="26" customWidth="1"/>
    <col min="15132" max="15132" width="8.109375" style="26" bestFit="1" customWidth="1"/>
    <col min="15133" max="15133" width="7.6640625" style="26" bestFit="1" customWidth="1"/>
    <col min="15134" max="15134" width="8.44140625" style="26" bestFit="1" customWidth="1"/>
    <col min="15135" max="15135" width="8.109375" style="26" bestFit="1" customWidth="1"/>
    <col min="15136" max="15136" width="1.88671875" style="26" customWidth="1"/>
    <col min="15137" max="15137" width="8.109375" style="26" bestFit="1" customWidth="1"/>
    <col min="15138" max="15361" width="9.109375" style="26"/>
    <col min="15362" max="15362" width="26.109375" style="26" customWidth="1"/>
    <col min="15363" max="15370" width="0" style="26" hidden="1" customWidth="1"/>
    <col min="15371" max="15376" width="9.33203125" style="26" customWidth="1"/>
    <col min="15377" max="15377" width="2.109375" style="26" customWidth="1"/>
    <col min="15378" max="15379" width="8.109375" style="26" bestFit="1" customWidth="1"/>
    <col min="15380" max="15380" width="8.44140625" style="26" bestFit="1" customWidth="1"/>
    <col min="15381" max="15381" width="8.109375" style="26" bestFit="1" customWidth="1"/>
    <col min="15382" max="15382" width="1.6640625" style="26" customWidth="1"/>
    <col min="15383" max="15384" width="8.109375" style="26" bestFit="1" customWidth="1"/>
    <col min="15385" max="15385" width="8.44140625" style="26" bestFit="1" customWidth="1"/>
    <col min="15386" max="15386" width="8.109375" style="26" bestFit="1" customWidth="1"/>
    <col min="15387" max="15387" width="1.88671875" style="26" customWidth="1"/>
    <col min="15388" max="15388" width="8.109375" style="26" bestFit="1" customWidth="1"/>
    <col min="15389" max="15389" width="7.6640625" style="26" bestFit="1" customWidth="1"/>
    <col min="15390" max="15390" width="8.44140625" style="26" bestFit="1" customWidth="1"/>
    <col min="15391" max="15391" width="8.109375" style="26" bestFit="1" customWidth="1"/>
    <col min="15392" max="15392" width="1.88671875" style="26" customWidth="1"/>
    <col min="15393" max="15393" width="8.109375" style="26" bestFit="1" customWidth="1"/>
    <col min="15394" max="15617" width="9.109375" style="26"/>
    <col min="15618" max="15618" width="26.109375" style="26" customWidth="1"/>
    <col min="15619" max="15626" width="0" style="26" hidden="1" customWidth="1"/>
    <col min="15627" max="15632" width="9.33203125" style="26" customWidth="1"/>
    <col min="15633" max="15633" width="2.109375" style="26" customWidth="1"/>
    <col min="15634" max="15635" width="8.109375" style="26" bestFit="1" customWidth="1"/>
    <col min="15636" max="15636" width="8.44140625" style="26" bestFit="1" customWidth="1"/>
    <col min="15637" max="15637" width="8.109375" style="26" bestFit="1" customWidth="1"/>
    <col min="15638" max="15638" width="1.6640625" style="26" customWidth="1"/>
    <col min="15639" max="15640" width="8.109375" style="26" bestFit="1" customWidth="1"/>
    <col min="15641" max="15641" width="8.44140625" style="26" bestFit="1" customWidth="1"/>
    <col min="15642" max="15642" width="8.109375" style="26" bestFit="1" customWidth="1"/>
    <col min="15643" max="15643" width="1.88671875" style="26" customWidth="1"/>
    <col min="15644" max="15644" width="8.109375" style="26" bestFit="1" customWidth="1"/>
    <col min="15645" max="15645" width="7.6640625" style="26" bestFit="1" customWidth="1"/>
    <col min="15646" max="15646" width="8.44140625" style="26" bestFit="1" customWidth="1"/>
    <col min="15647" max="15647" width="8.109375" style="26" bestFit="1" customWidth="1"/>
    <col min="15648" max="15648" width="1.88671875" style="26" customWidth="1"/>
    <col min="15649" max="15649" width="8.109375" style="26" bestFit="1" customWidth="1"/>
    <col min="15650" max="15873" width="9.109375" style="26"/>
    <col min="15874" max="15874" width="26.109375" style="26" customWidth="1"/>
    <col min="15875" max="15882" width="0" style="26" hidden="1" customWidth="1"/>
    <col min="15883" max="15888" width="9.33203125" style="26" customWidth="1"/>
    <col min="15889" max="15889" width="2.109375" style="26" customWidth="1"/>
    <col min="15890" max="15891" width="8.109375" style="26" bestFit="1" customWidth="1"/>
    <col min="15892" max="15892" width="8.44140625" style="26" bestFit="1" customWidth="1"/>
    <col min="15893" max="15893" width="8.109375" style="26" bestFit="1" customWidth="1"/>
    <col min="15894" max="15894" width="1.6640625" style="26" customWidth="1"/>
    <col min="15895" max="15896" width="8.109375" style="26" bestFit="1" customWidth="1"/>
    <col min="15897" max="15897" width="8.44140625" style="26" bestFit="1" customWidth="1"/>
    <col min="15898" max="15898" width="8.109375" style="26" bestFit="1" customWidth="1"/>
    <col min="15899" max="15899" width="1.88671875" style="26" customWidth="1"/>
    <col min="15900" max="15900" width="8.109375" style="26" bestFit="1" customWidth="1"/>
    <col min="15901" max="15901" width="7.6640625" style="26" bestFit="1" customWidth="1"/>
    <col min="15902" max="15902" width="8.44140625" style="26" bestFit="1" customWidth="1"/>
    <col min="15903" max="15903" width="8.109375" style="26" bestFit="1" customWidth="1"/>
    <col min="15904" max="15904" width="1.88671875" style="26" customWidth="1"/>
    <col min="15905" max="15905" width="8.109375" style="26" bestFit="1" customWidth="1"/>
    <col min="15906" max="16129" width="9.109375" style="26"/>
    <col min="16130" max="16130" width="26.109375" style="26" customWidth="1"/>
    <col min="16131" max="16138" width="0" style="26" hidden="1" customWidth="1"/>
    <col min="16139" max="16144" width="9.33203125" style="26" customWidth="1"/>
    <col min="16145" max="16145" width="2.109375" style="26" customWidth="1"/>
    <col min="16146" max="16147" width="8.109375" style="26" bestFit="1" customWidth="1"/>
    <col min="16148" max="16148" width="8.44140625" style="26" bestFit="1" customWidth="1"/>
    <col min="16149" max="16149" width="8.109375" style="26" bestFit="1" customWidth="1"/>
    <col min="16150" max="16150" width="1.6640625" style="26" customWidth="1"/>
    <col min="16151" max="16152" width="8.109375" style="26" bestFit="1" customWidth="1"/>
    <col min="16153" max="16153" width="8.44140625" style="26" bestFit="1" customWidth="1"/>
    <col min="16154" max="16154" width="8.109375" style="26" bestFit="1" customWidth="1"/>
    <col min="16155" max="16155" width="1.88671875" style="26" customWidth="1"/>
    <col min="16156" max="16156" width="8.109375" style="26" bestFit="1" customWidth="1"/>
    <col min="16157" max="16157" width="7.6640625" style="26" bestFit="1" customWidth="1"/>
    <col min="16158" max="16158" width="8.44140625" style="26" bestFit="1" customWidth="1"/>
    <col min="16159" max="16159" width="8.109375" style="26" bestFit="1" customWidth="1"/>
    <col min="16160" max="16160" width="1.88671875" style="26" customWidth="1"/>
    <col min="16161" max="16161" width="8.109375" style="26" bestFit="1" customWidth="1"/>
    <col min="16162" max="16384" width="9.109375" style="26"/>
  </cols>
  <sheetData>
    <row r="1" spans="1:34" s="26" customFormat="1" ht="17.399999999999999" x14ac:dyDescent="0.25">
      <c r="A1" s="24" t="s">
        <v>242</v>
      </c>
      <c r="B1" s="46"/>
      <c r="C1" s="46"/>
      <c r="D1" s="46"/>
      <c r="E1" s="46"/>
      <c r="F1" s="46"/>
      <c r="G1" s="46"/>
      <c r="H1" s="46"/>
      <c r="I1" s="46"/>
      <c r="J1" s="46"/>
      <c r="K1" s="46"/>
      <c r="L1" s="46"/>
      <c r="M1" s="46"/>
      <c r="N1" s="46"/>
      <c r="O1" s="46"/>
    </row>
    <row r="2" spans="1:34" s="26" customFormat="1" ht="12.75" customHeight="1" x14ac:dyDescent="0.25">
      <c r="A2" s="24"/>
      <c r="B2" s="46"/>
      <c r="C2" s="46"/>
      <c r="D2" s="46"/>
      <c r="E2" s="46"/>
      <c r="F2" s="46"/>
      <c r="G2" s="46"/>
      <c r="H2" s="46"/>
      <c r="I2" s="46"/>
      <c r="J2" s="46"/>
      <c r="K2" s="46"/>
      <c r="L2" s="46"/>
      <c r="M2" s="46"/>
      <c r="N2" s="46"/>
      <c r="O2" s="46"/>
    </row>
    <row r="3" spans="1:34" s="26" customFormat="1" x14ac:dyDescent="0.25">
      <c r="A3" s="31" t="s">
        <v>267</v>
      </c>
      <c r="B3" s="46"/>
      <c r="C3" s="46"/>
      <c r="D3" s="46"/>
      <c r="E3" s="46"/>
      <c r="F3" s="46"/>
      <c r="G3" s="46"/>
      <c r="H3" s="46"/>
      <c r="I3" s="46"/>
      <c r="J3" s="46"/>
      <c r="K3" s="46"/>
      <c r="L3" s="46"/>
      <c r="M3" s="46"/>
      <c r="N3" s="46"/>
      <c r="O3" s="46"/>
    </row>
    <row r="4" spans="1:34" s="26" customFormat="1" ht="13.2" x14ac:dyDescent="0.25">
      <c r="A4" s="25"/>
      <c r="B4" s="46"/>
      <c r="C4" s="46"/>
      <c r="D4" s="46"/>
      <c r="E4" s="46"/>
      <c r="F4" s="46"/>
      <c r="G4" s="46"/>
      <c r="H4" s="46"/>
      <c r="I4" s="46"/>
      <c r="J4" s="46"/>
      <c r="K4" s="46"/>
      <c r="L4" s="46"/>
      <c r="M4" s="46"/>
      <c r="N4" s="46"/>
      <c r="O4" s="46"/>
    </row>
    <row r="5" spans="1:34" s="26" customFormat="1" ht="13.2" x14ac:dyDescent="0.25">
      <c r="A5" s="242"/>
      <c r="B5" s="49"/>
      <c r="C5" s="49"/>
      <c r="D5" s="49"/>
      <c r="E5" s="49"/>
      <c r="F5" s="49"/>
      <c r="G5" s="49"/>
      <c r="H5" s="49"/>
      <c r="I5" s="49"/>
      <c r="J5" s="49"/>
      <c r="K5" s="49"/>
      <c r="L5" s="49"/>
      <c r="M5" s="49"/>
      <c r="N5" s="49"/>
      <c r="O5" s="49"/>
      <c r="P5" s="29"/>
      <c r="Q5" s="29"/>
      <c r="R5" s="29"/>
      <c r="S5" s="29"/>
      <c r="T5" s="29"/>
      <c r="U5" s="29"/>
      <c r="V5" s="29"/>
      <c r="W5" s="29"/>
      <c r="X5" s="29"/>
      <c r="Y5" s="29"/>
      <c r="Z5" s="29"/>
      <c r="AA5" s="29"/>
      <c r="AB5" s="29"/>
      <c r="AC5" s="29"/>
      <c r="AD5" s="29"/>
      <c r="AE5" s="29"/>
      <c r="AF5" s="29"/>
      <c r="AG5" s="25"/>
    </row>
    <row r="6" spans="1:34" s="26" customFormat="1" ht="15" customHeight="1" x14ac:dyDescent="0.25">
      <c r="A6" s="162" t="s">
        <v>14</v>
      </c>
      <c r="B6" s="122" t="s">
        <v>266</v>
      </c>
      <c r="C6" s="122" t="s">
        <v>54</v>
      </c>
      <c r="D6" s="122" t="s">
        <v>53</v>
      </c>
      <c r="E6" s="122" t="s">
        <v>52</v>
      </c>
      <c r="F6" s="122" t="s">
        <v>51</v>
      </c>
      <c r="G6" s="122" t="s">
        <v>50</v>
      </c>
      <c r="H6" s="122" t="s">
        <v>49</v>
      </c>
      <c r="I6" s="122" t="s">
        <v>36</v>
      </c>
      <c r="J6" s="247" t="s">
        <v>37</v>
      </c>
      <c r="K6" s="247" t="s">
        <v>38</v>
      </c>
      <c r="L6" s="247" t="s">
        <v>39</v>
      </c>
      <c r="M6" s="247" t="s">
        <v>35</v>
      </c>
      <c r="N6" s="247" t="s">
        <v>34</v>
      </c>
      <c r="O6" s="247" t="s">
        <v>33</v>
      </c>
      <c r="P6" s="121"/>
      <c r="Q6" s="393" t="s">
        <v>35</v>
      </c>
      <c r="R6" s="393"/>
      <c r="S6" s="393"/>
      <c r="T6" s="162"/>
      <c r="U6" s="393" t="s">
        <v>34</v>
      </c>
      <c r="V6" s="393"/>
      <c r="W6" s="393"/>
      <c r="X6" s="393"/>
      <c r="Y6" s="162"/>
      <c r="Z6" s="393" t="s">
        <v>33</v>
      </c>
      <c r="AA6" s="393"/>
      <c r="AB6" s="393"/>
      <c r="AC6" s="393"/>
      <c r="AD6" s="162"/>
      <c r="AE6" s="393" t="s">
        <v>149</v>
      </c>
      <c r="AF6" s="393"/>
      <c r="AG6" s="195"/>
    </row>
    <row r="7" spans="1:34" s="28" customFormat="1" ht="13.2" x14ac:dyDescent="0.25">
      <c r="A7" s="163" t="s">
        <v>25</v>
      </c>
      <c r="B7" s="221"/>
      <c r="C7" s="221"/>
      <c r="D7" s="221"/>
      <c r="E7" s="221"/>
      <c r="F7" s="221"/>
      <c r="G7" s="221"/>
      <c r="H7" s="221"/>
      <c r="I7" s="221"/>
      <c r="J7" s="163"/>
      <c r="K7" s="163"/>
      <c r="L7" s="163"/>
      <c r="M7" s="163"/>
      <c r="N7" s="163"/>
      <c r="O7" s="163"/>
      <c r="P7" s="122"/>
      <c r="Q7" s="165" t="s">
        <v>27</v>
      </c>
      <c r="R7" s="165" t="s">
        <v>28</v>
      </c>
      <c r="S7" s="164" t="s">
        <v>29</v>
      </c>
      <c r="T7" s="166"/>
      <c r="U7" s="164" t="s">
        <v>26</v>
      </c>
      <c r="V7" s="165" t="s">
        <v>27</v>
      </c>
      <c r="W7" s="165" t="s">
        <v>28</v>
      </c>
      <c r="X7" s="164" t="s">
        <v>29</v>
      </c>
      <c r="Y7" s="166"/>
      <c r="Z7" s="164" t="s">
        <v>26</v>
      </c>
      <c r="AA7" s="165" t="s">
        <v>27</v>
      </c>
      <c r="AB7" s="165" t="s">
        <v>28</v>
      </c>
      <c r="AC7" s="164" t="s">
        <v>29</v>
      </c>
      <c r="AD7" s="166"/>
      <c r="AE7" s="164" t="s">
        <v>26</v>
      </c>
      <c r="AF7" s="164" t="s">
        <v>27</v>
      </c>
      <c r="AG7" s="166"/>
    </row>
    <row r="8" spans="1:34" s="26" customFormat="1" ht="6" customHeight="1" x14ac:dyDescent="0.25">
      <c r="A8" s="25"/>
      <c r="B8" s="46"/>
      <c r="C8" s="46"/>
      <c r="D8" s="46"/>
      <c r="E8" s="46"/>
      <c r="F8" s="46"/>
      <c r="G8" s="46"/>
      <c r="H8" s="46"/>
      <c r="I8" s="46"/>
      <c r="J8" s="46"/>
      <c r="K8" s="46"/>
      <c r="L8" s="46"/>
      <c r="M8" s="46"/>
      <c r="N8" s="46"/>
      <c r="O8" s="46"/>
    </row>
    <row r="9" spans="1:34" s="26" customFormat="1" ht="13.2" x14ac:dyDescent="0.25">
      <c r="A9" s="27" t="s">
        <v>169</v>
      </c>
      <c r="B9" s="47">
        <v>803828</v>
      </c>
      <c r="C9" s="47">
        <v>764697</v>
      </c>
      <c r="D9" s="47">
        <v>811848</v>
      </c>
      <c r="E9" s="47">
        <v>709769</v>
      </c>
      <c r="F9" s="47">
        <v>654267</v>
      </c>
      <c r="G9" s="47">
        <v>783455</v>
      </c>
      <c r="H9" s="47">
        <v>851023</v>
      </c>
      <c r="I9" s="47">
        <v>807459</v>
      </c>
      <c r="J9" s="47">
        <v>886862</v>
      </c>
      <c r="K9" s="47">
        <v>933793</v>
      </c>
      <c r="L9" s="47">
        <v>785372</v>
      </c>
      <c r="M9" s="47">
        <v>679694</v>
      </c>
      <c r="N9" s="47">
        <v>573579</v>
      </c>
      <c r="O9" s="47">
        <v>172930</v>
      </c>
      <c r="Q9" s="47">
        <v>177132</v>
      </c>
      <c r="R9" s="47">
        <v>155325</v>
      </c>
      <c r="S9" s="47">
        <v>175846</v>
      </c>
      <c r="T9" s="47"/>
      <c r="U9" s="47">
        <v>154274</v>
      </c>
      <c r="V9" s="47">
        <v>153797</v>
      </c>
      <c r="W9" s="47">
        <v>131076</v>
      </c>
      <c r="X9" s="47">
        <v>134432</v>
      </c>
      <c r="Y9" s="47"/>
      <c r="Z9" s="47">
        <v>41280</v>
      </c>
      <c r="AA9" s="47">
        <v>43795</v>
      </c>
      <c r="AB9" s="47">
        <v>41935</v>
      </c>
      <c r="AC9" s="47">
        <v>45920</v>
      </c>
      <c r="AD9" s="47"/>
      <c r="AE9" s="47">
        <v>42490</v>
      </c>
      <c r="AF9" s="47">
        <v>42260</v>
      </c>
      <c r="AG9" s="47"/>
      <c r="AH9" s="167"/>
    </row>
    <row r="10" spans="1:34" s="26" customFormat="1" ht="13.2" x14ac:dyDescent="0.25">
      <c r="A10" s="168"/>
      <c r="B10" s="47"/>
      <c r="C10" s="47"/>
      <c r="D10" s="47"/>
      <c r="E10" s="47"/>
      <c r="F10" s="47"/>
      <c r="G10" s="47"/>
      <c r="H10" s="47"/>
      <c r="I10" s="47"/>
      <c r="J10" s="47"/>
      <c r="K10" s="47"/>
      <c r="L10" s="47"/>
      <c r="M10" s="47"/>
      <c r="N10" s="47"/>
      <c r="O10" s="47"/>
      <c r="Q10" s="47"/>
      <c r="R10" s="47"/>
      <c r="S10" s="47"/>
      <c r="T10" s="47"/>
      <c r="U10" s="47"/>
      <c r="V10" s="47"/>
      <c r="W10" s="47"/>
      <c r="X10" s="47"/>
      <c r="Y10" s="47"/>
      <c r="Z10" s="47"/>
      <c r="AA10" s="47"/>
      <c r="AB10" s="47"/>
      <c r="AC10" s="47"/>
      <c r="AD10" s="47"/>
      <c r="AE10" s="47"/>
      <c r="AF10" s="47"/>
      <c r="AG10" s="47"/>
    </row>
    <row r="11" spans="1:34" s="170" customFormat="1" ht="13.2" x14ac:dyDescent="0.25">
      <c r="A11" s="169" t="s">
        <v>170</v>
      </c>
      <c r="B11" s="54">
        <v>318496</v>
      </c>
      <c r="C11" s="54">
        <v>317903</v>
      </c>
      <c r="D11" s="54">
        <v>338888</v>
      </c>
      <c r="E11" s="54">
        <v>299188</v>
      </c>
      <c r="F11" s="54">
        <v>272903</v>
      </c>
      <c r="G11" s="54">
        <v>283830</v>
      </c>
      <c r="H11" s="54">
        <v>280466</v>
      </c>
      <c r="I11" s="54">
        <v>263009</v>
      </c>
      <c r="J11" s="54">
        <v>286506</v>
      </c>
      <c r="K11" s="54">
        <v>308838</v>
      </c>
      <c r="L11" s="54">
        <v>268663</v>
      </c>
      <c r="M11" s="54">
        <v>232385</v>
      </c>
      <c r="N11" s="54">
        <v>204247</v>
      </c>
      <c r="O11" s="54">
        <v>42703</v>
      </c>
      <c r="Q11" s="54">
        <v>60105</v>
      </c>
      <c r="R11" s="54">
        <v>50238</v>
      </c>
      <c r="S11" s="54">
        <v>61089</v>
      </c>
      <c r="T11" s="54"/>
      <c r="U11" s="54">
        <v>53948</v>
      </c>
      <c r="V11" s="54">
        <v>54582</v>
      </c>
      <c r="W11" s="54">
        <v>44965</v>
      </c>
      <c r="X11" s="54">
        <v>50752</v>
      </c>
      <c r="Y11" s="54"/>
      <c r="Z11" s="54">
        <v>10181</v>
      </c>
      <c r="AA11" s="54">
        <v>11038</v>
      </c>
      <c r="AB11" s="54">
        <v>10010</v>
      </c>
      <c r="AC11" s="54">
        <v>11474</v>
      </c>
      <c r="AD11" s="54"/>
      <c r="AE11" s="54">
        <v>10645</v>
      </c>
      <c r="AF11" s="54">
        <v>11266</v>
      </c>
      <c r="AG11" s="54"/>
    </row>
    <row r="12" spans="1:34" s="170" customFormat="1" ht="13.2" x14ac:dyDescent="0.25">
      <c r="A12" s="169"/>
      <c r="B12" s="54"/>
      <c r="C12" s="54"/>
      <c r="D12" s="54"/>
      <c r="E12" s="54"/>
      <c r="F12" s="54"/>
      <c r="G12" s="54"/>
      <c r="H12" s="54"/>
      <c r="I12" s="54"/>
      <c r="J12" s="54"/>
      <c r="K12" s="54"/>
      <c r="L12" s="54"/>
      <c r="M12" s="54"/>
      <c r="N12" s="54"/>
      <c r="O12" s="54"/>
      <c r="Q12" s="54"/>
      <c r="R12" s="54"/>
      <c r="S12" s="54"/>
      <c r="T12" s="54"/>
      <c r="U12" s="54"/>
      <c r="V12" s="54"/>
      <c r="W12" s="54"/>
      <c r="X12" s="54"/>
      <c r="Y12" s="54"/>
      <c r="Z12" s="54"/>
      <c r="AA12" s="54"/>
      <c r="AB12" s="54"/>
      <c r="AC12" s="54"/>
      <c r="AD12" s="54"/>
      <c r="AE12" s="54"/>
      <c r="AF12" s="54"/>
      <c r="AG12" s="54"/>
    </row>
    <row r="13" spans="1:34" s="170" customFormat="1" ht="14.25" customHeight="1" x14ac:dyDescent="0.25">
      <c r="A13" s="169" t="s">
        <v>171</v>
      </c>
      <c r="B13" s="54">
        <v>249501</v>
      </c>
      <c r="C13" s="54">
        <v>226938</v>
      </c>
      <c r="D13" s="54">
        <v>237262</v>
      </c>
      <c r="E13" s="54">
        <v>223682</v>
      </c>
      <c r="F13" s="54">
        <v>226891</v>
      </c>
      <c r="G13" s="54">
        <v>339212</v>
      </c>
      <c r="H13" s="54">
        <v>406531</v>
      </c>
      <c r="I13" s="54">
        <v>392800</v>
      </c>
      <c r="J13" s="54">
        <v>439557</v>
      </c>
      <c r="K13" s="54">
        <v>462495</v>
      </c>
      <c r="L13" s="54">
        <v>381089</v>
      </c>
      <c r="M13" s="54">
        <v>331978</v>
      </c>
      <c r="N13" s="54">
        <v>264571</v>
      </c>
      <c r="O13" s="54">
        <v>52937</v>
      </c>
      <c r="Q13" s="54">
        <v>85213</v>
      </c>
      <c r="R13" s="54">
        <v>78793</v>
      </c>
      <c r="S13" s="54">
        <v>85366</v>
      </c>
      <c r="T13" s="54"/>
      <c r="U13" s="54">
        <v>73387</v>
      </c>
      <c r="V13" s="54">
        <v>72050</v>
      </c>
      <c r="W13" s="54">
        <v>61024</v>
      </c>
      <c r="X13" s="54">
        <v>58110</v>
      </c>
      <c r="Y13" s="54"/>
      <c r="Z13" s="54">
        <v>11895</v>
      </c>
      <c r="AA13" s="54">
        <v>13231</v>
      </c>
      <c r="AB13" s="54">
        <v>13251</v>
      </c>
      <c r="AC13" s="54">
        <v>14560</v>
      </c>
      <c r="AD13" s="54"/>
      <c r="AE13" s="54">
        <v>12718</v>
      </c>
      <c r="AF13" s="54">
        <v>11701</v>
      </c>
      <c r="AG13" s="54"/>
    </row>
    <row r="14" spans="1:34" s="26" customFormat="1" ht="13.2" x14ac:dyDescent="0.25">
      <c r="A14" s="25" t="s">
        <v>172</v>
      </c>
      <c r="B14" s="171">
        <v>2070</v>
      </c>
      <c r="C14" s="171">
        <v>2136</v>
      </c>
      <c r="D14" s="171">
        <v>2764</v>
      </c>
      <c r="E14" s="171">
        <v>3092</v>
      </c>
      <c r="F14" s="171">
        <v>3426</v>
      </c>
      <c r="G14" s="171">
        <v>4230</v>
      </c>
      <c r="H14" s="171">
        <v>4559</v>
      </c>
      <c r="I14" s="171">
        <v>4853</v>
      </c>
      <c r="J14" s="171">
        <v>7417</v>
      </c>
      <c r="K14" s="171">
        <v>8569</v>
      </c>
      <c r="L14" s="171">
        <v>5629</v>
      </c>
      <c r="M14" s="171">
        <v>6216</v>
      </c>
      <c r="N14" s="171">
        <v>4977</v>
      </c>
      <c r="O14" s="171">
        <v>3278</v>
      </c>
      <c r="Q14" s="171">
        <v>1609</v>
      </c>
      <c r="R14" s="171">
        <v>1704</v>
      </c>
      <c r="S14" s="171">
        <v>1397</v>
      </c>
      <c r="T14" s="171"/>
      <c r="U14" s="171">
        <v>1242</v>
      </c>
      <c r="V14" s="171">
        <v>1271</v>
      </c>
      <c r="W14" s="171">
        <v>1185</v>
      </c>
      <c r="X14" s="171">
        <v>1279</v>
      </c>
      <c r="Y14" s="171"/>
      <c r="Z14" s="171">
        <v>899</v>
      </c>
      <c r="AA14" s="171">
        <v>791</v>
      </c>
      <c r="AB14" s="171">
        <v>812</v>
      </c>
      <c r="AC14" s="171">
        <v>776</v>
      </c>
      <c r="AD14" s="171"/>
      <c r="AE14" s="171">
        <v>703</v>
      </c>
      <c r="AF14" s="171">
        <v>731</v>
      </c>
      <c r="AG14" s="171"/>
    </row>
    <row r="15" spans="1:34" s="26" customFormat="1" ht="13.2" x14ac:dyDescent="0.25">
      <c r="A15" s="25" t="s">
        <v>173</v>
      </c>
      <c r="B15" s="171">
        <v>52193</v>
      </c>
      <c r="C15" s="171">
        <v>48751</v>
      </c>
      <c r="D15" s="171">
        <v>53842</v>
      </c>
      <c r="E15" s="171">
        <v>54851</v>
      </c>
      <c r="F15" s="171">
        <v>58253</v>
      </c>
      <c r="G15" s="171">
        <v>102542</v>
      </c>
      <c r="H15" s="171">
        <v>121287</v>
      </c>
      <c r="I15" s="171">
        <v>111463</v>
      </c>
      <c r="J15" s="171">
        <v>130870</v>
      </c>
      <c r="K15" s="171">
        <v>143858</v>
      </c>
      <c r="L15" s="171">
        <v>123123</v>
      </c>
      <c r="M15" s="171">
        <v>102065</v>
      </c>
      <c r="N15" s="171">
        <v>76762</v>
      </c>
      <c r="O15" s="171">
        <v>2376</v>
      </c>
      <c r="Q15" s="171">
        <v>26289</v>
      </c>
      <c r="R15" s="171">
        <v>23438</v>
      </c>
      <c r="S15" s="171">
        <v>25940</v>
      </c>
      <c r="T15" s="171"/>
      <c r="U15" s="171">
        <v>21598</v>
      </c>
      <c r="V15" s="171">
        <v>20382</v>
      </c>
      <c r="W15" s="171">
        <v>17757</v>
      </c>
      <c r="X15" s="171">
        <v>17025</v>
      </c>
      <c r="Y15" s="171"/>
      <c r="Z15" s="171">
        <v>658</v>
      </c>
      <c r="AA15" s="171">
        <v>673</v>
      </c>
      <c r="AB15" s="171">
        <v>529</v>
      </c>
      <c r="AC15" s="171">
        <v>516</v>
      </c>
      <c r="AD15" s="171"/>
      <c r="AE15" s="171">
        <v>381</v>
      </c>
      <c r="AF15" s="171">
        <v>329</v>
      </c>
      <c r="AG15" s="171"/>
    </row>
    <row r="16" spans="1:34" s="26" customFormat="1" ht="13.2" x14ac:dyDescent="0.25">
      <c r="A16" s="25" t="s">
        <v>174</v>
      </c>
      <c r="B16" s="171">
        <v>12362</v>
      </c>
      <c r="C16" s="171">
        <v>10916</v>
      </c>
      <c r="D16" s="171">
        <v>11827</v>
      </c>
      <c r="E16" s="171">
        <v>10275</v>
      </c>
      <c r="F16" s="171">
        <v>9487</v>
      </c>
      <c r="G16" s="171">
        <v>23071</v>
      </c>
      <c r="H16" s="171">
        <v>22222</v>
      </c>
      <c r="I16" s="171">
        <v>22638</v>
      </c>
      <c r="J16" s="171">
        <v>27825</v>
      </c>
      <c r="K16" s="171">
        <v>31223</v>
      </c>
      <c r="L16" s="171">
        <v>24143</v>
      </c>
      <c r="M16" s="171">
        <v>18870</v>
      </c>
      <c r="N16" s="171">
        <v>15153</v>
      </c>
      <c r="O16" s="171">
        <v>6</v>
      </c>
      <c r="Q16" s="171">
        <v>4537</v>
      </c>
      <c r="R16" s="171">
        <v>4567</v>
      </c>
      <c r="S16" s="171">
        <v>5064</v>
      </c>
      <c r="T16" s="171"/>
      <c r="U16" s="171">
        <v>4208</v>
      </c>
      <c r="V16" s="171">
        <v>4052</v>
      </c>
      <c r="W16" s="171">
        <v>3351</v>
      </c>
      <c r="X16" s="171">
        <v>3542</v>
      </c>
      <c r="Y16" s="171"/>
      <c r="Z16" s="171">
        <v>5</v>
      </c>
      <c r="AA16" s="171">
        <v>0</v>
      </c>
      <c r="AB16" s="171">
        <v>0</v>
      </c>
      <c r="AC16" s="171">
        <v>1</v>
      </c>
      <c r="AD16" s="171"/>
      <c r="AE16" s="171">
        <v>2</v>
      </c>
      <c r="AF16" s="171">
        <v>4</v>
      </c>
      <c r="AG16" s="171"/>
    </row>
    <row r="17" spans="1:33" s="26" customFormat="1" ht="13.2" x14ac:dyDescent="0.25">
      <c r="A17" s="25" t="s">
        <v>175</v>
      </c>
      <c r="B17" s="171">
        <v>90456</v>
      </c>
      <c r="C17" s="171">
        <v>84502</v>
      </c>
      <c r="D17" s="171">
        <v>87931</v>
      </c>
      <c r="E17" s="171">
        <v>80260</v>
      </c>
      <c r="F17" s="171">
        <v>83193</v>
      </c>
      <c r="G17" s="171">
        <v>110404</v>
      </c>
      <c r="H17" s="171">
        <v>133311</v>
      </c>
      <c r="I17" s="171">
        <v>127257</v>
      </c>
      <c r="J17" s="171">
        <v>137694</v>
      </c>
      <c r="K17" s="171">
        <v>137220</v>
      </c>
      <c r="L17" s="171">
        <v>112113</v>
      </c>
      <c r="M17" s="171">
        <v>101908</v>
      </c>
      <c r="N17" s="171">
        <v>85161</v>
      </c>
      <c r="O17" s="171">
        <v>47118</v>
      </c>
      <c r="Q17" s="171">
        <v>26231</v>
      </c>
      <c r="R17" s="171">
        <v>24012</v>
      </c>
      <c r="S17" s="171">
        <v>26736</v>
      </c>
      <c r="T17" s="171"/>
      <c r="U17" s="171">
        <v>22919</v>
      </c>
      <c r="V17" s="171">
        <v>23355</v>
      </c>
      <c r="W17" s="171">
        <v>19924</v>
      </c>
      <c r="X17" s="171">
        <v>18963</v>
      </c>
      <c r="Y17" s="171"/>
      <c r="Z17" s="171">
        <v>10322</v>
      </c>
      <c r="AA17" s="171">
        <v>11762</v>
      </c>
      <c r="AB17" s="171">
        <v>11863</v>
      </c>
      <c r="AC17" s="171">
        <v>13171</v>
      </c>
      <c r="AD17" s="171"/>
      <c r="AE17" s="171">
        <v>11501</v>
      </c>
      <c r="AF17" s="171">
        <v>10508</v>
      </c>
      <c r="AG17" s="171"/>
    </row>
    <row r="18" spans="1:33" s="26" customFormat="1" ht="13.2" x14ac:dyDescent="0.25">
      <c r="A18" s="25" t="s">
        <v>176</v>
      </c>
      <c r="B18" s="171">
        <v>92420</v>
      </c>
      <c r="C18" s="171">
        <v>80633</v>
      </c>
      <c r="D18" s="171">
        <v>80898</v>
      </c>
      <c r="E18" s="171">
        <v>75204</v>
      </c>
      <c r="F18" s="171">
        <v>72532</v>
      </c>
      <c r="G18" s="171">
        <v>98965</v>
      </c>
      <c r="H18" s="171">
        <v>125152</v>
      </c>
      <c r="I18" s="171">
        <v>126589</v>
      </c>
      <c r="J18" s="171">
        <v>135751</v>
      </c>
      <c r="K18" s="171">
        <v>141625</v>
      </c>
      <c r="L18" s="171">
        <v>116081</v>
      </c>
      <c r="M18" s="171">
        <v>102919</v>
      </c>
      <c r="N18" s="171">
        <v>82518</v>
      </c>
      <c r="O18" s="171">
        <v>159</v>
      </c>
      <c r="Q18" s="171">
        <v>26547</v>
      </c>
      <c r="R18" s="171">
        <v>25072</v>
      </c>
      <c r="S18" s="171">
        <v>26229</v>
      </c>
      <c r="T18" s="171"/>
      <c r="U18" s="171">
        <v>23420</v>
      </c>
      <c r="V18" s="171">
        <v>22990</v>
      </c>
      <c r="W18" s="171">
        <v>18807</v>
      </c>
      <c r="X18" s="171">
        <v>17301</v>
      </c>
      <c r="Y18" s="171"/>
      <c r="Z18" s="171">
        <v>11</v>
      </c>
      <c r="AA18" s="171">
        <v>5</v>
      </c>
      <c r="AB18" s="171">
        <v>47</v>
      </c>
      <c r="AC18" s="171">
        <v>96</v>
      </c>
      <c r="AD18" s="171"/>
      <c r="AE18" s="171">
        <v>131</v>
      </c>
      <c r="AF18" s="171">
        <v>129</v>
      </c>
      <c r="AG18" s="171"/>
    </row>
    <row r="19" spans="1:33" s="26" customFormat="1" ht="13.2" x14ac:dyDescent="0.25">
      <c r="A19" s="25"/>
      <c r="B19" s="171"/>
      <c r="C19" s="171"/>
      <c r="D19" s="171"/>
      <c r="E19" s="171"/>
      <c r="F19" s="171"/>
      <c r="G19" s="171"/>
      <c r="H19" s="171"/>
      <c r="I19" s="171"/>
      <c r="J19" s="171"/>
      <c r="K19" s="171"/>
      <c r="L19" s="171"/>
      <c r="M19" s="171"/>
      <c r="N19" s="171"/>
      <c r="O19" s="171"/>
      <c r="Q19" s="171"/>
      <c r="R19" s="171"/>
      <c r="S19" s="171"/>
      <c r="T19" s="171"/>
      <c r="U19" s="171"/>
      <c r="V19" s="171"/>
      <c r="W19" s="171"/>
      <c r="X19" s="171"/>
      <c r="Y19" s="171"/>
      <c r="Z19" s="171"/>
      <c r="AA19" s="171"/>
      <c r="AB19" s="171"/>
      <c r="AC19" s="171"/>
      <c r="AD19" s="171"/>
      <c r="AE19" s="171"/>
      <c r="AF19" s="171"/>
      <c r="AG19" s="171"/>
    </row>
    <row r="20" spans="1:33" s="170" customFormat="1" ht="13.2" x14ac:dyDescent="0.25">
      <c r="A20" s="169" t="s">
        <v>177</v>
      </c>
      <c r="B20" s="54">
        <v>73284</v>
      </c>
      <c r="C20" s="54">
        <v>59687</v>
      </c>
      <c r="D20" s="54">
        <v>51289</v>
      </c>
      <c r="E20" s="54">
        <v>37563</v>
      </c>
      <c r="F20" s="54">
        <v>29327</v>
      </c>
      <c r="G20" s="54">
        <v>34785</v>
      </c>
      <c r="H20" s="54">
        <v>38666</v>
      </c>
      <c r="I20" s="54">
        <v>31337</v>
      </c>
      <c r="J20" s="54">
        <v>29442</v>
      </c>
      <c r="K20" s="54">
        <v>25812</v>
      </c>
      <c r="L20" s="54">
        <v>18207</v>
      </c>
      <c r="M20" s="54">
        <v>15018</v>
      </c>
      <c r="N20" s="54">
        <v>11081</v>
      </c>
      <c r="O20" s="54">
        <v>7105</v>
      </c>
      <c r="Q20" s="54">
        <v>4135</v>
      </c>
      <c r="R20" s="54">
        <v>3409</v>
      </c>
      <c r="S20" s="54">
        <v>3678</v>
      </c>
      <c r="T20" s="54"/>
      <c r="U20" s="54">
        <v>3334</v>
      </c>
      <c r="V20" s="54">
        <v>2779</v>
      </c>
      <c r="W20" s="54">
        <v>2616</v>
      </c>
      <c r="X20" s="54">
        <v>2352</v>
      </c>
      <c r="Y20" s="54"/>
      <c r="Z20" s="54">
        <v>2098</v>
      </c>
      <c r="AA20" s="54">
        <v>1943</v>
      </c>
      <c r="AB20" s="54">
        <v>1458</v>
      </c>
      <c r="AC20" s="54">
        <v>1606</v>
      </c>
      <c r="AD20" s="54"/>
      <c r="AE20" s="54">
        <v>1692</v>
      </c>
      <c r="AF20" s="54">
        <v>1495</v>
      </c>
      <c r="AG20" s="54"/>
    </row>
    <row r="21" spans="1:33" s="26" customFormat="1" ht="13.2" x14ac:dyDescent="0.25">
      <c r="A21" s="25" t="s">
        <v>178</v>
      </c>
      <c r="B21" s="171">
        <v>5574</v>
      </c>
      <c r="C21" s="171">
        <v>5348</v>
      </c>
      <c r="D21" s="171">
        <v>5432</v>
      </c>
      <c r="E21" s="171">
        <v>4409</v>
      </c>
      <c r="F21" s="171">
        <v>4551</v>
      </c>
      <c r="G21" s="171">
        <v>4561</v>
      </c>
      <c r="H21" s="171">
        <v>4675</v>
      </c>
      <c r="I21" s="171">
        <v>4323</v>
      </c>
      <c r="J21" s="171">
        <v>4709</v>
      </c>
      <c r="K21" s="171">
        <v>4908</v>
      </c>
      <c r="L21" s="171">
        <v>3677</v>
      </c>
      <c r="M21" s="171">
        <v>4007</v>
      </c>
      <c r="N21" s="171">
        <v>2948</v>
      </c>
      <c r="O21" s="171">
        <v>2234</v>
      </c>
      <c r="Q21" s="171">
        <v>1211</v>
      </c>
      <c r="R21" s="171">
        <v>871</v>
      </c>
      <c r="S21" s="171">
        <v>970</v>
      </c>
      <c r="T21" s="171"/>
      <c r="U21" s="171">
        <v>807</v>
      </c>
      <c r="V21" s="171">
        <v>735</v>
      </c>
      <c r="W21" s="171">
        <v>704</v>
      </c>
      <c r="X21" s="171">
        <v>702</v>
      </c>
      <c r="Y21" s="171"/>
      <c r="Z21" s="171">
        <v>643</v>
      </c>
      <c r="AA21" s="171">
        <v>558</v>
      </c>
      <c r="AB21" s="171">
        <v>493</v>
      </c>
      <c r="AC21" s="171">
        <v>540</v>
      </c>
      <c r="AD21" s="171"/>
      <c r="AE21" s="171">
        <v>478</v>
      </c>
      <c r="AF21" s="171">
        <v>446</v>
      </c>
      <c r="AG21" s="171"/>
    </row>
    <row r="22" spans="1:33" s="26" customFormat="1" ht="13.2" x14ac:dyDescent="0.25">
      <c r="A22" s="25" t="s">
        <v>179</v>
      </c>
      <c r="B22" s="171">
        <v>4550</v>
      </c>
      <c r="C22" s="171">
        <v>4800</v>
      </c>
      <c r="D22" s="171">
        <v>4554</v>
      </c>
      <c r="E22" s="171">
        <v>4041</v>
      </c>
      <c r="F22" s="171">
        <v>3649</v>
      </c>
      <c r="G22" s="171">
        <v>3558</v>
      </c>
      <c r="H22" s="171">
        <v>3724</v>
      </c>
      <c r="I22" s="171">
        <v>3832</v>
      </c>
      <c r="J22" s="171">
        <v>3597</v>
      </c>
      <c r="K22" s="171">
        <v>4052</v>
      </c>
      <c r="L22" s="171">
        <v>3979</v>
      </c>
      <c r="M22" s="171">
        <v>3648</v>
      </c>
      <c r="N22" s="171">
        <v>2859</v>
      </c>
      <c r="O22" s="171">
        <v>114</v>
      </c>
      <c r="Q22" s="171">
        <v>999</v>
      </c>
      <c r="R22" s="171">
        <v>764</v>
      </c>
      <c r="S22" s="171">
        <v>908</v>
      </c>
      <c r="T22" s="171"/>
      <c r="U22" s="171">
        <v>872</v>
      </c>
      <c r="V22" s="171">
        <v>783</v>
      </c>
      <c r="W22" s="171">
        <v>629</v>
      </c>
      <c r="X22" s="171">
        <v>575</v>
      </c>
      <c r="Y22" s="171"/>
      <c r="Z22" s="171">
        <v>51</v>
      </c>
      <c r="AA22" s="171">
        <v>19</v>
      </c>
      <c r="AB22" s="171">
        <v>27</v>
      </c>
      <c r="AC22" s="171">
        <v>17</v>
      </c>
      <c r="AD22" s="171"/>
      <c r="AE22" s="171">
        <v>25</v>
      </c>
      <c r="AF22" s="171">
        <v>19</v>
      </c>
      <c r="AG22" s="171"/>
    </row>
    <row r="23" spans="1:33" s="26" customFormat="1" ht="13.2" x14ac:dyDescent="0.25">
      <c r="A23" s="25" t="s">
        <v>180</v>
      </c>
      <c r="B23" s="171">
        <v>12194</v>
      </c>
      <c r="C23" s="171">
        <v>9239</v>
      </c>
      <c r="D23" s="171">
        <v>7321</v>
      </c>
      <c r="E23" s="171">
        <v>4985</v>
      </c>
      <c r="F23" s="171">
        <v>3891</v>
      </c>
      <c r="G23" s="171">
        <v>3848</v>
      </c>
      <c r="H23" s="171">
        <v>3827</v>
      </c>
      <c r="I23" s="171">
        <v>3360</v>
      </c>
      <c r="J23" s="171">
        <v>3084</v>
      </c>
      <c r="K23" s="171">
        <v>2776</v>
      </c>
      <c r="L23" s="171">
        <v>1226</v>
      </c>
      <c r="M23" s="171">
        <v>550</v>
      </c>
      <c r="N23" s="171">
        <v>335</v>
      </c>
      <c r="O23" s="48">
        <v>0</v>
      </c>
      <c r="Q23" s="171">
        <v>141</v>
      </c>
      <c r="R23" s="171">
        <v>153</v>
      </c>
      <c r="S23" s="171">
        <v>111</v>
      </c>
      <c r="T23" s="171"/>
      <c r="U23" s="171">
        <v>120</v>
      </c>
      <c r="V23" s="171">
        <v>87</v>
      </c>
      <c r="W23" s="171">
        <v>59</v>
      </c>
      <c r="X23" s="171">
        <v>69</v>
      </c>
      <c r="Y23" s="171"/>
      <c r="Z23" s="48">
        <v>0</v>
      </c>
      <c r="AA23" s="48">
        <v>0</v>
      </c>
      <c r="AB23" s="48">
        <v>0</v>
      </c>
      <c r="AC23" s="48">
        <v>0</v>
      </c>
      <c r="AD23" s="48"/>
      <c r="AE23" s="48">
        <v>0</v>
      </c>
      <c r="AF23" s="48">
        <v>0</v>
      </c>
      <c r="AG23" s="48"/>
    </row>
    <row r="24" spans="1:33" s="26" customFormat="1" ht="13.2" x14ac:dyDescent="0.25">
      <c r="A24" s="25" t="s">
        <v>181</v>
      </c>
      <c r="B24" s="171"/>
      <c r="C24" s="171"/>
      <c r="D24" s="171"/>
      <c r="E24" s="171"/>
      <c r="F24" s="171"/>
      <c r="G24" s="171">
        <v>0</v>
      </c>
      <c r="H24" s="171">
        <v>0</v>
      </c>
      <c r="I24" s="171">
        <v>0</v>
      </c>
      <c r="J24" s="171">
        <v>0</v>
      </c>
      <c r="K24" s="171">
        <v>0</v>
      </c>
      <c r="L24" s="171">
        <v>0</v>
      </c>
      <c r="M24" s="48">
        <v>0</v>
      </c>
      <c r="N24" s="48">
        <v>0</v>
      </c>
      <c r="O24" s="171">
        <v>2301</v>
      </c>
      <c r="Q24" s="48">
        <v>0</v>
      </c>
      <c r="R24" s="48">
        <v>0</v>
      </c>
      <c r="S24" s="48">
        <v>0</v>
      </c>
      <c r="T24" s="171"/>
      <c r="U24" s="48">
        <v>0</v>
      </c>
      <c r="V24" s="48">
        <v>0</v>
      </c>
      <c r="W24" s="48">
        <v>0</v>
      </c>
      <c r="X24" s="48">
        <v>0</v>
      </c>
      <c r="Y24" s="171"/>
      <c r="Z24" s="171">
        <v>733</v>
      </c>
      <c r="AA24" s="171">
        <v>671</v>
      </c>
      <c r="AB24" s="171">
        <v>429</v>
      </c>
      <c r="AC24" s="171">
        <v>468</v>
      </c>
      <c r="AD24" s="171"/>
      <c r="AE24" s="171">
        <v>409</v>
      </c>
      <c r="AF24" s="171">
        <v>310</v>
      </c>
      <c r="AG24" s="171"/>
    </row>
    <row r="25" spans="1:33" s="26" customFormat="1" ht="13.2" x14ac:dyDescent="0.25">
      <c r="A25" s="25" t="s">
        <v>182</v>
      </c>
      <c r="B25" s="48">
        <v>3131</v>
      </c>
      <c r="C25" s="48">
        <v>3371</v>
      </c>
      <c r="D25" s="48">
        <v>3498</v>
      </c>
      <c r="E25" s="48">
        <v>2886</v>
      </c>
      <c r="F25" s="48">
        <v>2646</v>
      </c>
      <c r="G25" s="48">
        <v>7279</v>
      </c>
      <c r="H25" s="48">
        <v>11930</v>
      </c>
      <c r="I25" s="48">
        <v>9067</v>
      </c>
      <c r="J25" s="48">
        <v>7102</v>
      </c>
      <c r="K25" s="48">
        <v>5400</v>
      </c>
      <c r="L25" s="48">
        <v>4675</v>
      </c>
      <c r="M25" s="48">
        <v>3775</v>
      </c>
      <c r="N25" s="48">
        <v>2956</v>
      </c>
      <c r="O25" s="48">
        <v>1153</v>
      </c>
      <c r="Q25" s="48">
        <v>851</v>
      </c>
      <c r="R25" s="48">
        <v>955</v>
      </c>
      <c r="S25" s="48">
        <v>1036</v>
      </c>
      <c r="T25" s="48"/>
      <c r="U25" s="48">
        <v>980</v>
      </c>
      <c r="V25" s="48">
        <v>663</v>
      </c>
      <c r="W25" s="48">
        <v>784</v>
      </c>
      <c r="X25" s="48">
        <v>529</v>
      </c>
      <c r="Y25" s="48"/>
      <c r="Z25" s="48">
        <v>368</v>
      </c>
      <c r="AA25" s="48">
        <v>290</v>
      </c>
      <c r="AB25" s="48">
        <v>232</v>
      </c>
      <c r="AC25" s="48">
        <v>263</v>
      </c>
      <c r="AD25" s="48"/>
      <c r="AE25" s="48">
        <v>471</v>
      </c>
      <c r="AF25" s="48">
        <v>409</v>
      </c>
      <c r="AG25" s="48"/>
    </row>
    <row r="26" spans="1:33" s="26" customFormat="1" ht="13.2" x14ac:dyDescent="0.25">
      <c r="A26" s="25" t="s">
        <v>183</v>
      </c>
      <c r="B26" s="48">
        <v>10587</v>
      </c>
      <c r="C26" s="48">
        <v>7265</v>
      </c>
      <c r="D26" s="48">
        <v>5784</v>
      </c>
      <c r="E26" s="48">
        <v>4794</v>
      </c>
      <c r="F26" s="48">
        <v>3137</v>
      </c>
      <c r="G26" s="48">
        <v>2854</v>
      </c>
      <c r="H26" s="48">
        <v>2790</v>
      </c>
      <c r="I26" s="48">
        <v>1807</v>
      </c>
      <c r="J26" s="48">
        <v>1616</v>
      </c>
      <c r="K26" s="48">
        <v>1724</v>
      </c>
      <c r="L26" s="48">
        <v>829</v>
      </c>
      <c r="M26" s="48">
        <v>527</v>
      </c>
      <c r="N26" s="48">
        <v>317</v>
      </c>
      <c r="O26" s="48">
        <v>3</v>
      </c>
      <c r="Q26" s="48">
        <v>123</v>
      </c>
      <c r="R26" s="48">
        <v>110</v>
      </c>
      <c r="S26" s="48">
        <v>141</v>
      </c>
      <c r="T26" s="48"/>
      <c r="U26" s="48">
        <v>109</v>
      </c>
      <c r="V26" s="48">
        <v>67</v>
      </c>
      <c r="W26" s="48">
        <v>73</v>
      </c>
      <c r="X26" s="48">
        <v>68</v>
      </c>
      <c r="Y26" s="48"/>
      <c r="Z26" s="48">
        <v>1</v>
      </c>
      <c r="AA26" s="48">
        <v>2</v>
      </c>
      <c r="AB26" s="48">
        <v>0</v>
      </c>
      <c r="AC26" s="48">
        <v>0</v>
      </c>
      <c r="AD26" s="48"/>
      <c r="AE26" s="48">
        <v>0</v>
      </c>
      <c r="AF26" s="48">
        <v>1</v>
      </c>
      <c r="AG26" s="48"/>
    </row>
    <row r="27" spans="1:33" s="26" customFormat="1" ht="13.2" x14ac:dyDescent="0.25">
      <c r="A27" s="25" t="s">
        <v>184</v>
      </c>
      <c r="B27" s="48">
        <v>1477</v>
      </c>
      <c r="C27" s="48">
        <v>1412</v>
      </c>
      <c r="D27" s="48">
        <v>1803</v>
      </c>
      <c r="E27" s="48">
        <v>1601</v>
      </c>
      <c r="F27" s="48">
        <v>1632</v>
      </c>
      <c r="G27" s="48">
        <v>1800</v>
      </c>
      <c r="H27" s="48">
        <v>1758</v>
      </c>
      <c r="I27" s="48">
        <v>1935</v>
      </c>
      <c r="J27" s="48">
        <v>2463</v>
      </c>
      <c r="K27" s="48">
        <v>2221</v>
      </c>
      <c r="L27" s="48">
        <v>1495</v>
      </c>
      <c r="M27" s="48">
        <v>1624</v>
      </c>
      <c r="N27" s="48">
        <v>1353</v>
      </c>
      <c r="O27" s="48">
        <v>1102</v>
      </c>
      <c r="Q27" s="48">
        <v>395</v>
      </c>
      <c r="R27" s="48">
        <v>445</v>
      </c>
      <c r="S27" s="48">
        <v>418</v>
      </c>
      <c r="T27" s="48"/>
      <c r="U27" s="48">
        <v>347</v>
      </c>
      <c r="V27" s="48">
        <v>365</v>
      </c>
      <c r="W27" s="48">
        <v>311</v>
      </c>
      <c r="X27" s="48">
        <v>330</v>
      </c>
      <c r="Y27" s="48"/>
      <c r="Z27" s="48">
        <v>241</v>
      </c>
      <c r="AA27" s="48">
        <v>339</v>
      </c>
      <c r="AB27" s="48">
        <v>246</v>
      </c>
      <c r="AC27" s="48">
        <v>276</v>
      </c>
      <c r="AD27" s="48"/>
      <c r="AE27" s="48">
        <v>277</v>
      </c>
      <c r="AF27" s="48">
        <v>267</v>
      </c>
      <c r="AG27" s="48"/>
    </row>
    <row r="28" spans="1:33" s="26" customFormat="1" ht="13.2" x14ac:dyDescent="0.25">
      <c r="A28" s="25" t="s">
        <v>185</v>
      </c>
      <c r="B28" s="48">
        <v>35771</v>
      </c>
      <c r="C28" s="48">
        <v>28252</v>
      </c>
      <c r="D28" s="48">
        <v>22897</v>
      </c>
      <c r="E28" s="48">
        <v>14847</v>
      </c>
      <c r="F28" s="48">
        <v>9821</v>
      </c>
      <c r="G28" s="48">
        <v>10885</v>
      </c>
      <c r="H28" s="48">
        <v>9962</v>
      </c>
      <c r="I28" s="48">
        <v>7013</v>
      </c>
      <c r="J28" s="48">
        <v>6871</v>
      </c>
      <c r="K28" s="48">
        <v>4731</v>
      </c>
      <c r="L28" s="48">
        <v>2326</v>
      </c>
      <c r="M28" s="48">
        <v>887</v>
      </c>
      <c r="N28" s="48">
        <v>313</v>
      </c>
      <c r="O28" s="48">
        <v>198</v>
      </c>
      <c r="Q28" s="48">
        <v>415</v>
      </c>
      <c r="R28" s="48">
        <v>111</v>
      </c>
      <c r="S28" s="48">
        <v>94</v>
      </c>
      <c r="T28" s="48"/>
      <c r="U28" s="48">
        <v>99</v>
      </c>
      <c r="V28" s="48">
        <v>79</v>
      </c>
      <c r="W28" s="48">
        <v>56</v>
      </c>
      <c r="X28" s="48">
        <v>79</v>
      </c>
      <c r="Y28" s="48"/>
      <c r="Z28" s="48">
        <v>61</v>
      </c>
      <c r="AA28" s="48">
        <v>64</v>
      </c>
      <c r="AB28" s="48">
        <v>31</v>
      </c>
      <c r="AC28" s="48">
        <v>42</v>
      </c>
      <c r="AD28" s="48"/>
      <c r="AE28" s="48">
        <v>32</v>
      </c>
      <c r="AF28" s="48">
        <v>43</v>
      </c>
      <c r="AG28" s="48"/>
    </row>
    <row r="29" spans="1:33" s="26" customFormat="1" ht="13.2" x14ac:dyDescent="0.25">
      <c r="A29" s="25"/>
      <c r="B29" s="48"/>
      <c r="C29" s="48"/>
      <c r="D29" s="48"/>
      <c r="E29" s="48"/>
      <c r="F29" s="48"/>
      <c r="G29" s="48"/>
      <c r="H29" s="48"/>
      <c r="I29" s="48"/>
      <c r="J29" s="48"/>
      <c r="K29" s="48"/>
      <c r="L29" s="48"/>
      <c r="M29" s="48"/>
      <c r="N29" s="48"/>
      <c r="O29" s="48"/>
      <c r="Q29" s="48"/>
      <c r="R29" s="48"/>
      <c r="S29" s="48"/>
      <c r="T29" s="48"/>
      <c r="U29" s="48"/>
      <c r="V29" s="48"/>
      <c r="W29" s="48"/>
      <c r="X29" s="48"/>
      <c r="Y29" s="48"/>
      <c r="Z29" s="48"/>
      <c r="AA29" s="48"/>
      <c r="AB29" s="48"/>
      <c r="AC29" s="48"/>
      <c r="AD29" s="48"/>
      <c r="AE29" s="48"/>
      <c r="AF29" s="48"/>
      <c r="AG29" s="48"/>
    </row>
    <row r="30" spans="1:33" s="170" customFormat="1" ht="13.2" x14ac:dyDescent="0.25">
      <c r="A30" s="169" t="s">
        <v>186</v>
      </c>
      <c r="B30" s="54">
        <v>162547</v>
      </c>
      <c r="C30" s="54">
        <v>160169</v>
      </c>
      <c r="D30" s="54">
        <v>184409</v>
      </c>
      <c r="E30" s="54">
        <v>149336</v>
      </c>
      <c r="F30" s="54">
        <v>125146</v>
      </c>
      <c r="G30" s="54">
        <v>125628</v>
      </c>
      <c r="H30" s="54">
        <v>125360</v>
      </c>
      <c r="I30" s="54">
        <v>120313</v>
      </c>
      <c r="J30" s="54">
        <v>131357</v>
      </c>
      <c r="K30" s="54">
        <v>136648</v>
      </c>
      <c r="L30" s="54">
        <v>117413</v>
      </c>
      <c r="M30" s="54">
        <v>100313</v>
      </c>
      <c r="N30" s="54">
        <v>93680</v>
      </c>
      <c r="O30" s="54">
        <v>70185</v>
      </c>
      <c r="Q30" s="54">
        <v>27679</v>
      </c>
      <c r="R30" s="54">
        <v>22885</v>
      </c>
      <c r="S30" s="54">
        <v>25713</v>
      </c>
      <c r="T30" s="54"/>
      <c r="U30" s="54">
        <v>23605</v>
      </c>
      <c r="V30" s="54">
        <v>24386</v>
      </c>
      <c r="W30" s="54">
        <v>22471</v>
      </c>
      <c r="X30" s="54">
        <v>23218</v>
      </c>
      <c r="Y30" s="54"/>
      <c r="Z30" s="54">
        <v>17106</v>
      </c>
      <c r="AA30" s="54">
        <v>17583</v>
      </c>
      <c r="AB30" s="54">
        <v>17216</v>
      </c>
      <c r="AC30" s="54">
        <v>18280</v>
      </c>
      <c r="AD30" s="54"/>
      <c r="AE30" s="54">
        <v>17435</v>
      </c>
      <c r="AF30" s="54">
        <v>17798</v>
      </c>
      <c r="AG30" s="54"/>
    </row>
    <row r="31" spans="1:33" s="26" customFormat="1" ht="13.2" x14ac:dyDescent="0.25">
      <c r="A31" s="25" t="s">
        <v>187</v>
      </c>
      <c r="B31" s="48">
        <v>138841</v>
      </c>
      <c r="C31" s="48">
        <v>134238</v>
      </c>
      <c r="D31" s="48">
        <v>155865</v>
      </c>
      <c r="E31" s="48">
        <v>120440</v>
      </c>
      <c r="F31" s="48">
        <v>94236</v>
      </c>
      <c r="G31" s="48">
        <v>91317</v>
      </c>
      <c r="H31" s="48">
        <v>91037</v>
      </c>
      <c r="I31" s="48">
        <v>84899</v>
      </c>
      <c r="J31" s="48">
        <v>94983</v>
      </c>
      <c r="K31" s="48">
        <v>98539</v>
      </c>
      <c r="L31" s="48">
        <v>82790</v>
      </c>
      <c r="M31" s="48">
        <v>60791</v>
      </c>
      <c r="N31" s="48">
        <v>52386</v>
      </c>
      <c r="O31" s="48">
        <v>28124</v>
      </c>
      <c r="Q31" s="48">
        <v>17114</v>
      </c>
      <c r="R31" s="48">
        <v>13364</v>
      </c>
      <c r="S31" s="48">
        <v>15499</v>
      </c>
      <c r="T31" s="48"/>
      <c r="U31" s="48">
        <v>13316</v>
      </c>
      <c r="V31" s="48">
        <v>13761</v>
      </c>
      <c r="W31" s="48">
        <v>12771</v>
      </c>
      <c r="X31" s="48">
        <v>12538</v>
      </c>
      <c r="Y31" s="48"/>
      <c r="Z31" s="48">
        <v>6634</v>
      </c>
      <c r="AA31" s="48">
        <v>7181</v>
      </c>
      <c r="AB31" s="48">
        <v>6979</v>
      </c>
      <c r="AC31" s="48">
        <v>7330</v>
      </c>
      <c r="AD31" s="48"/>
      <c r="AE31" s="48">
        <v>6924</v>
      </c>
      <c r="AF31" s="48">
        <v>7467</v>
      </c>
      <c r="AG31" s="48"/>
    </row>
    <row r="32" spans="1:33" s="26" customFormat="1" ht="13.2" x14ac:dyDescent="0.25">
      <c r="A32" s="25" t="s">
        <v>188</v>
      </c>
      <c r="B32" s="48">
        <v>23706</v>
      </c>
      <c r="C32" s="48">
        <v>25931</v>
      </c>
      <c r="D32" s="48">
        <v>28544</v>
      </c>
      <c r="E32" s="48">
        <v>28896</v>
      </c>
      <c r="F32" s="48">
        <v>30910</v>
      </c>
      <c r="G32" s="48">
        <v>34311</v>
      </c>
      <c r="H32" s="48">
        <v>34323</v>
      </c>
      <c r="I32" s="48">
        <v>35414</v>
      </c>
      <c r="J32" s="48">
        <v>36374</v>
      </c>
      <c r="K32" s="48">
        <v>38109</v>
      </c>
      <c r="L32" s="48">
        <v>34623</v>
      </c>
      <c r="M32" s="48">
        <v>39522</v>
      </c>
      <c r="N32" s="48">
        <v>41294</v>
      </c>
      <c r="O32" s="48">
        <v>42061</v>
      </c>
      <c r="P32" s="25"/>
      <c r="Q32" s="48">
        <v>10565</v>
      </c>
      <c r="R32" s="48">
        <v>9521</v>
      </c>
      <c r="S32" s="48">
        <v>10214</v>
      </c>
      <c r="T32" s="48"/>
      <c r="U32" s="48">
        <v>10289</v>
      </c>
      <c r="V32" s="48">
        <v>10625</v>
      </c>
      <c r="W32" s="48">
        <v>9700</v>
      </c>
      <c r="X32" s="48">
        <v>10680</v>
      </c>
      <c r="Y32" s="48"/>
      <c r="Z32" s="48">
        <v>10472</v>
      </c>
      <c r="AA32" s="48">
        <v>10402</v>
      </c>
      <c r="AB32" s="48">
        <v>10237</v>
      </c>
      <c r="AC32" s="48">
        <v>10950</v>
      </c>
      <c r="AD32" s="48"/>
      <c r="AE32" s="48">
        <v>10511</v>
      </c>
      <c r="AF32" s="48">
        <v>10331</v>
      </c>
      <c r="AG32" s="48"/>
    </row>
    <row r="33" spans="1:33" s="26" customFormat="1" ht="15" customHeight="1" x14ac:dyDescent="0.25">
      <c r="A33" s="29"/>
      <c r="B33" s="49"/>
      <c r="C33" s="49"/>
      <c r="D33" s="49"/>
      <c r="E33" s="49"/>
      <c r="F33" s="49"/>
      <c r="G33" s="49"/>
      <c r="H33" s="49"/>
      <c r="I33" s="49"/>
      <c r="J33" s="49"/>
      <c r="K33" s="49"/>
      <c r="L33" s="49"/>
      <c r="M33" s="49"/>
      <c r="N33" s="49"/>
      <c r="O33" s="49"/>
      <c r="P33" s="29"/>
      <c r="Q33" s="29"/>
      <c r="R33" s="29"/>
      <c r="S33" s="29"/>
      <c r="T33" s="29"/>
      <c r="U33" s="29"/>
      <c r="V33" s="29"/>
      <c r="W33" s="29"/>
      <c r="X33" s="29"/>
      <c r="Y33" s="29"/>
      <c r="Z33" s="29"/>
      <c r="AA33" s="29"/>
      <c r="AB33" s="29"/>
      <c r="AC33" s="29"/>
      <c r="AD33" s="29"/>
      <c r="AE33" s="29"/>
      <c r="AF33" s="29"/>
      <c r="AG33" s="25"/>
    </row>
    <row r="34" spans="1:33" s="25" customFormat="1" ht="15" customHeight="1" x14ac:dyDescent="0.25">
      <c r="B34" s="55"/>
      <c r="C34" s="55"/>
      <c r="D34" s="55"/>
      <c r="E34" s="55"/>
      <c r="F34" s="55"/>
      <c r="G34" s="55"/>
      <c r="H34" s="55"/>
      <c r="I34" s="55"/>
      <c r="J34" s="55"/>
      <c r="K34" s="55"/>
      <c r="L34" s="55"/>
      <c r="M34" s="55"/>
      <c r="N34" s="55"/>
      <c r="O34" s="55"/>
    </row>
    <row r="35" spans="1:33" s="25" customFormat="1" ht="15" customHeight="1" x14ac:dyDescent="0.25">
      <c r="A35" s="307" t="s">
        <v>241</v>
      </c>
      <c r="B35" s="172"/>
      <c r="C35" s="172"/>
      <c r="D35" s="48"/>
      <c r="E35" s="48"/>
      <c r="F35" s="48"/>
      <c r="G35" s="48"/>
      <c r="H35" s="48"/>
      <c r="I35" s="48"/>
      <c r="J35" s="48"/>
      <c r="K35" s="48"/>
      <c r="L35" s="48"/>
      <c r="M35" s="46"/>
      <c r="N35" s="48"/>
      <c r="O35" s="46"/>
    </row>
    <row r="36" spans="1:33" s="25" customFormat="1" ht="15" customHeight="1" x14ac:dyDescent="0.25">
      <c r="B36" s="46"/>
      <c r="C36" s="46"/>
      <c r="D36" s="46"/>
      <c r="E36" s="46"/>
      <c r="F36" s="46"/>
      <c r="G36" s="46"/>
      <c r="H36" s="46"/>
      <c r="I36" s="46"/>
      <c r="J36" s="46"/>
      <c r="K36" s="46"/>
      <c r="L36" s="46"/>
      <c r="M36" s="46"/>
      <c r="N36" s="48"/>
      <c r="O36" s="48"/>
    </row>
    <row r="37" spans="1:33" s="26" customFormat="1" ht="15" customHeight="1" x14ac:dyDescent="0.25">
      <c r="A37" s="30" t="s">
        <v>234</v>
      </c>
      <c r="B37" s="46"/>
      <c r="C37" s="46"/>
      <c r="D37" s="46"/>
      <c r="E37" s="46"/>
      <c r="F37" s="46"/>
      <c r="G37" s="46"/>
      <c r="H37" s="46"/>
      <c r="I37" s="46"/>
      <c r="J37" s="46"/>
      <c r="K37" s="46"/>
      <c r="L37" s="46"/>
      <c r="M37" s="46"/>
      <c r="N37" s="46"/>
      <c r="O37" s="48"/>
    </row>
    <row r="38" spans="1:33" s="26" customFormat="1" ht="15" customHeight="1" x14ac:dyDescent="0.25">
      <c r="A38" s="25"/>
      <c r="B38" s="46"/>
      <c r="C38" s="46"/>
      <c r="D38" s="46"/>
      <c r="E38" s="46"/>
      <c r="F38" s="46"/>
      <c r="G38" s="46"/>
      <c r="H38" s="46"/>
      <c r="I38" s="46"/>
      <c r="J38" s="46"/>
      <c r="K38" s="46"/>
      <c r="L38" s="46"/>
      <c r="M38" s="46"/>
      <c r="N38" s="48"/>
      <c r="O38" s="48"/>
    </row>
    <row r="39" spans="1:33" s="26" customFormat="1" ht="15" customHeight="1" x14ac:dyDescent="0.25">
      <c r="A39" s="25"/>
      <c r="B39" s="46"/>
      <c r="C39" s="46"/>
      <c r="D39" s="46"/>
      <c r="E39" s="46"/>
      <c r="F39" s="46"/>
      <c r="G39" s="46"/>
      <c r="H39" s="46"/>
      <c r="I39" s="46"/>
      <c r="J39" s="46"/>
      <c r="K39" s="46"/>
      <c r="L39" s="46"/>
      <c r="M39" s="46"/>
      <c r="N39" s="48"/>
      <c r="O39" s="48"/>
    </row>
    <row r="40" spans="1:33" s="26" customFormat="1" ht="15" customHeight="1" x14ac:dyDescent="0.25">
      <c r="A40" s="314"/>
      <c r="B40" s="46"/>
      <c r="C40" s="46"/>
      <c r="D40" s="46"/>
      <c r="E40" s="46"/>
      <c r="F40" s="46"/>
      <c r="G40" s="46"/>
      <c r="H40" s="46"/>
      <c r="I40" s="46"/>
      <c r="J40" s="46"/>
      <c r="K40" s="46"/>
      <c r="L40" s="46"/>
      <c r="M40" s="46"/>
      <c r="N40" s="46"/>
      <c r="O40" s="48"/>
    </row>
    <row r="41" spans="1:33" s="26" customFormat="1" ht="15" customHeight="1" x14ac:dyDescent="0.25">
      <c r="A41" s="314"/>
      <c r="B41" s="46"/>
      <c r="C41" s="46"/>
      <c r="D41" s="46"/>
      <c r="E41" s="46"/>
      <c r="F41" s="46"/>
      <c r="G41" s="46"/>
      <c r="H41" s="46"/>
      <c r="I41" s="46"/>
      <c r="J41" s="46"/>
      <c r="K41" s="46"/>
      <c r="L41" s="46"/>
      <c r="M41" s="46"/>
      <c r="N41" s="46"/>
      <c r="O41" s="46"/>
    </row>
    <row r="42" spans="1:33" s="26" customFormat="1" ht="15" customHeight="1" x14ac:dyDescent="0.25">
      <c r="A42" s="314"/>
      <c r="B42" s="46"/>
      <c r="C42" s="46"/>
      <c r="D42" s="46"/>
      <c r="E42" s="46"/>
      <c r="F42" s="46"/>
      <c r="G42" s="46"/>
      <c r="H42" s="46"/>
      <c r="I42" s="46"/>
      <c r="J42" s="46"/>
      <c r="K42" s="46"/>
      <c r="L42" s="46"/>
      <c r="M42" s="46"/>
      <c r="N42" s="46"/>
      <c r="O42" s="46"/>
    </row>
    <row r="43" spans="1:33" s="26" customFormat="1" ht="15" customHeight="1" x14ac:dyDescent="0.25">
      <c r="A43" s="314"/>
      <c r="B43" s="46"/>
      <c r="C43" s="46"/>
      <c r="D43" s="46"/>
      <c r="E43" s="46"/>
      <c r="F43" s="46"/>
      <c r="G43" s="46"/>
      <c r="H43" s="46"/>
      <c r="I43" s="46"/>
      <c r="J43" s="46"/>
      <c r="K43" s="46"/>
      <c r="L43" s="46"/>
      <c r="M43" s="46"/>
      <c r="N43" s="46"/>
      <c r="O43" s="46"/>
    </row>
    <row r="44" spans="1:33" s="26" customFormat="1" ht="15" customHeight="1" x14ac:dyDescent="0.25">
      <c r="A44" s="314"/>
      <c r="B44" s="46"/>
      <c r="C44" s="46"/>
      <c r="D44" s="46"/>
      <c r="E44" s="46"/>
      <c r="F44" s="46"/>
      <c r="G44" s="46"/>
      <c r="H44" s="46"/>
      <c r="I44" s="46"/>
      <c r="J44" s="46"/>
      <c r="K44" s="46"/>
      <c r="L44" s="46"/>
      <c r="M44" s="46"/>
      <c r="N44" s="46"/>
      <c r="O44" s="46"/>
    </row>
    <row r="45" spans="1:33" s="26" customFormat="1" ht="15" customHeight="1" x14ac:dyDescent="0.25">
      <c r="A45" s="314"/>
      <c r="B45" s="46"/>
      <c r="C45" s="46"/>
      <c r="D45" s="46"/>
      <c r="E45" s="46"/>
      <c r="F45" s="46"/>
      <c r="G45" s="46"/>
      <c r="H45" s="46"/>
      <c r="I45" s="46"/>
      <c r="J45" s="46"/>
      <c r="K45" s="46"/>
      <c r="L45" s="46"/>
      <c r="M45" s="46"/>
      <c r="N45" s="46"/>
      <c r="O45" s="46"/>
    </row>
    <row r="46" spans="1:33" s="26" customFormat="1" ht="15" customHeight="1" x14ac:dyDescent="0.25">
      <c r="A46" s="314"/>
      <c r="B46" s="46"/>
      <c r="C46" s="46"/>
      <c r="D46" s="46"/>
      <c r="E46" s="46"/>
      <c r="F46" s="46"/>
      <c r="G46" s="46"/>
      <c r="H46" s="46"/>
      <c r="I46" s="46"/>
      <c r="J46" s="46"/>
      <c r="K46" s="46"/>
      <c r="L46" s="46"/>
      <c r="M46" s="46"/>
      <c r="N46" s="46"/>
      <c r="O46" s="46"/>
    </row>
    <row r="47" spans="1:33" s="26" customFormat="1" ht="15" customHeight="1" x14ac:dyDescent="0.25">
      <c r="A47" s="314"/>
      <c r="B47" s="46"/>
      <c r="C47" s="46"/>
      <c r="D47" s="46"/>
      <c r="E47" s="46"/>
      <c r="F47" s="46"/>
      <c r="G47" s="46"/>
      <c r="H47" s="46"/>
      <c r="I47" s="46"/>
      <c r="J47" s="46"/>
      <c r="K47" s="46"/>
      <c r="L47" s="46"/>
      <c r="M47" s="46"/>
      <c r="N47" s="46"/>
      <c r="O47" s="46"/>
    </row>
    <row r="48" spans="1:33" s="26" customFormat="1" ht="15" customHeight="1" x14ac:dyDescent="0.25">
      <c r="A48" s="314"/>
      <c r="B48" s="46"/>
      <c r="C48" s="46"/>
      <c r="D48" s="46"/>
      <c r="E48" s="46"/>
      <c r="F48" s="46"/>
      <c r="G48" s="46"/>
      <c r="H48" s="46"/>
      <c r="I48" s="46"/>
      <c r="J48" s="46"/>
      <c r="K48" s="46"/>
      <c r="L48" s="46"/>
      <c r="M48" s="46"/>
      <c r="N48" s="46"/>
      <c r="O48" s="46"/>
    </row>
    <row r="49" spans="1:1" s="26" customFormat="1" ht="15" customHeight="1" x14ac:dyDescent="0.25">
      <c r="A49" s="314"/>
    </row>
    <row r="50" spans="1:1" s="26" customFormat="1" ht="15" customHeight="1" x14ac:dyDescent="0.25">
      <c r="A50" s="314"/>
    </row>
  </sheetData>
  <mergeCells count="4">
    <mergeCell ref="U6:X6"/>
    <mergeCell ref="Z6:AC6"/>
    <mergeCell ref="Q6:S6"/>
    <mergeCell ref="AE6:AF6"/>
  </mergeCells>
  <pageMargins left="0.70866141732283472" right="0.70866141732283472" top="0.74803149606299213" bottom="0.74803149606299213" header="0.31496062992125984" footer="0.31496062992125984"/>
  <pageSetup paperSize="9" scale="76"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3"/>
  <sheetViews>
    <sheetView showGridLines="0" zoomScale="85" zoomScaleNormal="85" workbookViewId="0">
      <selection activeCell="O42" sqref="O42"/>
    </sheetView>
  </sheetViews>
  <sheetFormatPr defaultRowHeight="15" customHeight="1" outlineLevelCol="1" x14ac:dyDescent="0.25"/>
  <cols>
    <col min="1" max="1" width="28.109375" style="25" customWidth="1"/>
    <col min="2" max="3" width="9.5546875" style="46" hidden="1" customWidth="1" outlineLevel="1"/>
    <col min="4" max="4" width="9.6640625" style="46" hidden="1" customWidth="1" outlineLevel="1"/>
    <col min="5" max="10" width="9.5546875" style="46" hidden="1" customWidth="1" outlineLevel="1"/>
    <col min="11" max="11" width="10" style="46" hidden="1" customWidth="1" outlineLevel="1"/>
    <col min="12" max="12" width="9.5546875" style="46" hidden="1" customWidth="1" outlineLevel="1"/>
    <col min="13" max="13" width="9.5546875" style="46" bestFit="1" customWidth="1" collapsed="1"/>
    <col min="14" max="15" width="9.5546875" style="46" bestFit="1" customWidth="1"/>
    <col min="16" max="16" width="2.5546875" style="26" customWidth="1"/>
    <col min="17" max="19" width="9.109375" style="26"/>
    <col min="20" max="20" width="2.6640625" style="26" customWidth="1"/>
    <col min="21" max="24" width="9.109375" style="26"/>
    <col min="25" max="25" width="2.109375" style="26" customWidth="1"/>
    <col min="26" max="29" width="9.109375" style="26"/>
    <col min="30" max="30" width="2.109375" style="26" customWidth="1"/>
    <col min="31" max="32" width="9.109375" style="26"/>
    <col min="35" max="255" width="9.109375" style="26"/>
    <col min="256" max="256" width="28.109375" style="26" customWidth="1"/>
    <col min="257" max="264" width="0" style="26" hidden="1" customWidth="1"/>
    <col min="265" max="265" width="9.5546875" style="26" bestFit="1" customWidth="1"/>
    <col min="266" max="266" width="10" style="26" customWidth="1"/>
    <col min="267" max="270" width="9.5546875" style="26" bestFit="1" customWidth="1"/>
    <col min="271" max="271" width="2.5546875" style="26" customWidth="1"/>
    <col min="272" max="275" width="9.109375" style="26"/>
    <col min="276" max="276" width="2.6640625" style="26" customWidth="1"/>
    <col min="277" max="280" width="9.109375" style="26"/>
    <col min="281" max="281" width="2.109375" style="26" customWidth="1"/>
    <col min="282" max="285" width="9.109375" style="26"/>
    <col min="286" max="286" width="2.109375" style="26" customWidth="1"/>
    <col min="287" max="511" width="9.109375" style="26"/>
    <col min="512" max="512" width="28.109375" style="26" customWidth="1"/>
    <col min="513" max="520" width="0" style="26" hidden="1" customWidth="1"/>
    <col min="521" max="521" width="9.5546875" style="26" bestFit="1" customWidth="1"/>
    <col min="522" max="522" width="10" style="26" customWidth="1"/>
    <col min="523" max="526" width="9.5546875" style="26" bestFit="1" customWidth="1"/>
    <col min="527" max="527" width="2.5546875" style="26" customWidth="1"/>
    <col min="528" max="531" width="9.109375" style="26"/>
    <col min="532" max="532" width="2.6640625" style="26" customWidth="1"/>
    <col min="533" max="536" width="9.109375" style="26"/>
    <col min="537" max="537" width="2.109375" style="26" customWidth="1"/>
    <col min="538" max="541" width="9.109375" style="26"/>
    <col min="542" max="542" width="2.109375" style="26" customWidth="1"/>
    <col min="543" max="767" width="9.109375" style="26"/>
    <col min="768" max="768" width="28.109375" style="26" customWidth="1"/>
    <col min="769" max="776" width="0" style="26" hidden="1" customWidth="1"/>
    <col min="777" max="777" width="9.5546875" style="26" bestFit="1" customWidth="1"/>
    <col min="778" max="778" width="10" style="26" customWidth="1"/>
    <col min="779" max="782" width="9.5546875" style="26" bestFit="1" customWidth="1"/>
    <col min="783" max="783" width="2.5546875" style="26" customWidth="1"/>
    <col min="784" max="787" width="9.109375" style="26"/>
    <col min="788" max="788" width="2.6640625" style="26" customWidth="1"/>
    <col min="789" max="792" width="9.109375" style="26"/>
    <col min="793" max="793" width="2.109375" style="26" customWidth="1"/>
    <col min="794" max="797" width="9.109375" style="26"/>
    <col min="798" max="798" width="2.109375" style="26" customWidth="1"/>
    <col min="799" max="1023" width="9.109375" style="26"/>
    <col min="1024" max="1024" width="28.109375" style="26" customWidth="1"/>
    <col min="1025" max="1032" width="0" style="26" hidden="1" customWidth="1"/>
    <col min="1033" max="1033" width="9.5546875" style="26" bestFit="1" customWidth="1"/>
    <col min="1034" max="1034" width="10" style="26" customWidth="1"/>
    <col min="1035" max="1038" width="9.5546875" style="26" bestFit="1" customWidth="1"/>
    <col min="1039" max="1039" width="2.5546875" style="26" customWidth="1"/>
    <col min="1040" max="1043" width="9.109375" style="26"/>
    <col min="1044" max="1044" width="2.6640625" style="26" customWidth="1"/>
    <col min="1045" max="1048" width="9.109375" style="26"/>
    <col min="1049" max="1049" width="2.109375" style="26" customWidth="1"/>
    <col min="1050" max="1053" width="9.109375" style="26"/>
    <col min="1054" max="1054" width="2.109375" style="26" customWidth="1"/>
    <col min="1055" max="1279" width="9.109375" style="26"/>
    <col min="1280" max="1280" width="28.109375" style="26" customWidth="1"/>
    <col min="1281" max="1288" width="0" style="26" hidden="1" customWidth="1"/>
    <col min="1289" max="1289" width="9.5546875" style="26" bestFit="1" customWidth="1"/>
    <col min="1290" max="1290" width="10" style="26" customWidth="1"/>
    <col min="1291" max="1294" width="9.5546875" style="26" bestFit="1" customWidth="1"/>
    <col min="1295" max="1295" width="2.5546875" style="26" customWidth="1"/>
    <col min="1296" max="1299" width="9.109375" style="26"/>
    <col min="1300" max="1300" width="2.6640625" style="26" customWidth="1"/>
    <col min="1301" max="1304" width="9.109375" style="26"/>
    <col min="1305" max="1305" width="2.109375" style="26" customWidth="1"/>
    <col min="1306" max="1309" width="9.109375" style="26"/>
    <col min="1310" max="1310" width="2.109375" style="26" customWidth="1"/>
    <col min="1311" max="1535" width="9.109375" style="26"/>
    <col min="1536" max="1536" width="28.109375" style="26" customWidth="1"/>
    <col min="1537" max="1544" width="0" style="26" hidden="1" customWidth="1"/>
    <col min="1545" max="1545" width="9.5546875" style="26" bestFit="1" customWidth="1"/>
    <col min="1546" max="1546" width="10" style="26" customWidth="1"/>
    <col min="1547" max="1550" width="9.5546875" style="26" bestFit="1" customWidth="1"/>
    <col min="1551" max="1551" width="2.5546875" style="26" customWidth="1"/>
    <col min="1552" max="1555" width="9.109375" style="26"/>
    <col min="1556" max="1556" width="2.6640625" style="26" customWidth="1"/>
    <col min="1557" max="1560" width="9.109375" style="26"/>
    <col min="1561" max="1561" width="2.109375" style="26" customWidth="1"/>
    <col min="1562" max="1565" width="9.109375" style="26"/>
    <col min="1566" max="1566" width="2.109375" style="26" customWidth="1"/>
    <col min="1567" max="1791" width="9.109375" style="26"/>
    <col min="1792" max="1792" width="28.109375" style="26" customWidth="1"/>
    <col min="1793" max="1800" width="0" style="26" hidden="1" customWidth="1"/>
    <col min="1801" max="1801" width="9.5546875" style="26" bestFit="1" customWidth="1"/>
    <col min="1802" max="1802" width="10" style="26" customWidth="1"/>
    <col min="1803" max="1806" width="9.5546875" style="26" bestFit="1" customWidth="1"/>
    <col min="1807" max="1807" width="2.5546875" style="26" customWidth="1"/>
    <col min="1808" max="1811" width="9.109375" style="26"/>
    <col min="1812" max="1812" width="2.6640625" style="26" customWidth="1"/>
    <col min="1813" max="1816" width="9.109375" style="26"/>
    <col min="1817" max="1817" width="2.109375" style="26" customWidth="1"/>
    <col min="1818" max="1821" width="9.109375" style="26"/>
    <col min="1822" max="1822" width="2.109375" style="26" customWidth="1"/>
    <col min="1823" max="2047" width="9.109375" style="26"/>
    <col min="2048" max="2048" width="28.109375" style="26" customWidth="1"/>
    <col min="2049" max="2056" width="0" style="26" hidden="1" customWidth="1"/>
    <col min="2057" max="2057" width="9.5546875" style="26" bestFit="1" customWidth="1"/>
    <col min="2058" max="2058" width="10" style="26" customWidth="1"/>
    <col min="2059" max="2062" width="9.5546875" style="26" bestFit="1" customWidth="1"/>
    <col min="2063" max="2063" width="2.5546875" style="26" customWidth="1"/>
    <col min="2064" max="2067" width="9.109375" style="26"/>
    <col min="2068" max="2068" width="2.6640625" style="26" customWidth="1"/>
    <col min="2069" max="2072" width="9.109375" style="26"/>
    <col min="2073" max="2073" width="2.109375" style="26" customWidth="1"/>
    <col min="2074" max="2077" width="9.109375" style="26"/>
    <col min="2078" max="2078" width="2.109375" style="26" customWidth="1"/>
    <col min="2079" max="2303" width="9.109375" style="26"/>
    <col min="2304" max="2304" width="28.109375" style="26" customWidth="1"/>
    <col min="2305" max="2312" width="0" style="26" hidden="1" customWidth="1"/>
    <col min="2313" max="2313" width="9.5546875" style="26" bestFit="1" customWidth="1"/>
    <col min="2314" max="2314" width="10" style="26" customWidth="1"/>
    <col min="2315" max="2318" width="9.5546875" style="26" bestFit="1" customWidth="1"/>
    <col min="2319" max="2319" width="2.5546875" style="26" customWidth="1"/>
    <col min="2320" max="2323" width="9.109375" style="26"/>
    <col min="2324" max="2324" width="2.6640625" style="26" customWidth="1"/>
    <col min="2325" max="2328" width="9.109375" style="26"/>
    <col min="2329" max="2329" width="2.109375" style="26" customWidth="1"/>
    <col min="2330" max="2333" width="9.109375" style="26"/>
    <col min="2334" max="2334" width="2.109375" style="26" customWidth="1"/>
    <col min="2335" max="2559" width="9.109375" style="26"/>
    <col min="2560" max="2560" width="28.109375" style="26" customWidth="1"/>
    <col min="2561" max="2568" width="0" style="26" hidden="1" customWidth="1"/>
    <col min="2569" max="2569" width="9.5546875" style="26" bestFit="1" customWidth="1"/>
    <col min="2570" max="2570" width="10" style="26" customWidth="1"/>
    <col min="2571" max="2574" width="9.5546875" style="26" bestFit="1" customWidth="1"/>
    <col min="2575" max="2575" width="2.5546875" style="26" customWidth="1"/>
    <col min="2576" max="2579" width="9.109375" style="26"/>
    <col min="2580" max="2580" width="2.6640625" style="26" customWidth="1"/>
    <col min="2581" max="2584" width="9.109375" style="26"/>
    <col min="2585" max="2585" width="2.109375" style="26" customWidth="1"/>
    <col min="2586" max="2589" width="9.109375" style="26"/>
    <col min="2590" max="2590" width="2.109375" style="26" customWidth="1"/>
    <col min="2591" max="2815" width="9.109375" style="26"/>
    <col min="2816" max="2816" width="28.109375" style="26" customWidth="1"/>
    <col min="2817" max="2824" width="0" style="26" hidden="1" customWidth="1"/>
    <col min="2825" max="2825" width="9.5546875" style="26" bestFit="1" customWidth="1"/>
    <col min="2826" max="2826" width="10" style="26" customWidth="1"/>
    <col min="2827" max="2830" width="9.5546875" style="26" bestFit="1" customWidth="1"/>
    <col min="2831" max="2831" width="2.5546875" style="26" customWidth="1"/>
    <col min="2832" max="2835" width="9.109375" style="26"/>
    <col min="2836" max="2836" width="2.6640625" style="26" customWidth="1"/>
    <col min="2837" max="2840" width="9.109375" style="26"/>
    <col min="2841" max="2841" width="2.109375" style="26" customWidth="1"/>
    <col min="2842" max="2845" width="9.109375" style="26"/>
    <col min="2846" max="2846" width="2.109375" style="26" customWidth="1"/>
    <col min="2847" max="3071" width="9.109375" style="26"/>
    <col min="3072" max="3072" width="28.109375" style="26" customWidth="1"/>
    <col min="3073" max="3080" width="0" style="26" hidden="1" customWidth="1"/>
    <col min="3081" max="3081" width="9.5546875" style="26" bestFit="1" customWidth="1"/>
    <col min="3082" max="3082" width="10" style="26" customWidth="1"/>
    <col min="3083" max="3086" width="9.5546875" style="26" bestFit="1" customWidth="1"/>
    <col min="3087" max="3087" width="2.5546875" style="26" customWidth="1"/>
    <col min="3088" max="3091" width="9.109375" style="26"/>
    <col min="3092" max="3092" width="2.6640625" style="26" customWidth="1"/>
    <col min="3093" max="3096" width="9.109375" style="26"/>
    <col min="3097" max="3097" width="2.109375" style="26" customWidth="1"/>
    <col min="3098" max="3101" width="9.109375" style="26"/>
    <col min="3102" max="3102" width="2.109375" style="26" customWidth="1"/>
    <col min="3103" max="3327" width="9.109375" style="26"/>
    <col min="3328" max="3328" width="28.109375" style="26" customWidth="1"/>
    <col min="3329" max="3336" width="0" style="26" hidden="1" customWidth="1"/>
    <col min="3337" max="3337" width="9.5546875" style="26" bestFit="1" customWidth="1"/>
    <col min="3338" max="3338" width="10" style="26" customWidth="1"/>
    <col min="3339" max="3342" width="9.5546875" style="26" bestFit="1" customWidth="1"/>
    <col min="3343" max="3343" width="2.5546875" style="26" customWidth="1"/>
    <col min="3344" max="3347" width="9.109375" style="26"/>
    <col min="3348" max="3348" width="2.6640625" style="26" customWidth="1"/>
    <col min="3349" max="3352" width="9.109375" style="26"/>
    <col min="3353" max="3353" width="2.109375" style="26" customWidth="1"/>
    <col min="3354" max="3357" width="9.109375" style="26"/>
    <col min="3358" max="3358" width="2.109375" style="26" customWidth="1"/>
    <col min="3359" max="3583" width="9.109375" style="26"/>
    <col min="3584" max="3584" width="28.109375" style="26" customWidth="1"/>
    <col min="3585" max="3592" width="0" style="26" hidden="1" customWidth="1"/>
    <col min="3593" max="3593" width="9.5546875" style="26" bestFit="1" customWidth="1"/>
    <col min="3594" max="3594" width="10" style="26" customWidth="1"/>
    <col min="3595" max="3598" width="9.5546875" style="26" bestFit="1" customWidth="1"/>
    <col min="3599" max="3599" width="2.5546875" style="26" customWidth="1"/>
    <col min="3600" max="3603" width="9.109375" style="26"/>
    <col min="3604" max="3604" width="2.6640625" style="26" customWidth="1"/>
    <col min="3605" max="3608" width="9.109375" style="26"/>
    <col min="3609" max="3609" width="2.109375" style="26" customWidth="1"/>
    <col min="3610" max="3613" width="9.109375" style="26"/>
    <col min="3614" max="3614" width="2.109375" style="26" customWidth="1"/>
    <col min="3615" max="3839" width="9.109375" style="26"/>
    <col min="3840" max="3840" width="28.109375" style="26" customWidth="1"/>
    <col min="3841" max="3848" width="0" style="26" hidden="1" customWidth="1"/>
    <col min="3849" max="3849" width="9.5546875" style="26" bestFit="1" customWidth="1"/>
    <col min="3850" max="3850" width="10" style="26" customWidth="1"/>
    <col min="3851" max="3854" width="9.5546875" style="26" bestFit="1" customWidth="1"/>
    <col min="3855" max="3855" width="2.5546875" style="26" customWidth="1"/>
    <col min="3856" max="3859" width="9.109375" style="26"/>
    <col min="3860" max="3860" width="2.6640625" style="26" customWidth="1"/>
    <col min="3861" max="3864" width="9.109375" style="26"/>
    <col min="3865" max="3865" width="2.109375" style="26" customWidth="1"/>
    <col min="3866" max="3869" width="9.109375" style="26"/>
    <col min="3870" max="3870" width="2.109375" style="26" customWidth="1"/>
    <col min="3871" max="4095" width="9.109375" style="26"/>
    <col min="4096" max="4096" width="28.109375" style="26" customWidth="1"/>
    <col min="4097" max="4104" width="0" style="26" hidden="1" customWidth="1"/>
    <col min="4105" max="4105" width="9.5546875" style="26" bestFit="1" customWidth="1"/>
    <col min="4106" max="4106" width="10" style="26" customWidth="1"/>
    <col min="4107" max="4110" width="9.5546875" style="26" bestFit="1" customWidth="1"/>
    <col min="4111" max="4111" width="2.5546875" style="26" customWidth="1"/>
    <col min="4112" max="4115" width="9.109375" style="26"/>
    <col min="4116" max="4116" width="2.6640625" style="26" customWidth="1"/>
    <col min="4117" max="4120" width="9.109375" style="26"/>
    <col min="4121" max="4121" width="2.109375" style="26" customWidth="1"/>
    <col min="4122" max="4125" width="9.109375" style="26"/>
    <col min="4126" max="4126" width="2.109375" style="26" customWidth="1"/>
    <col min="4127" max="4351" width="9.109375" style="26"/>
    <col min="4352" max="4352" width="28.109375" style="26" customWidth="1"/>
    <col min="4353" max="4360" width="0" style="26" hidden="1" customWidth="1"/>
    <col min="4361" max="4361" width="9.5546875" style="26" bestFit="1" customWidth="1"/>
    <col min="4362" max="4362" width="10" style="26" customWidth="1"/>
    <col min="4363" max="4366" width="9.5546875" style="26" bestFit="1" customWidth="1"/>
    <col min="4367" max="4367" width="2.5546875" style="26" customWidth="1"/>
    <col min="4368" max="4371" width="9.109375" style="26"/>
    <col min="4372" max="4372" width="2.6640625" style="26" customWidth="1"/>
    <col min="4373" max="4376" width="9.109375" style="26"/>
    <col min="4377" max="4377" width="2.109375" style="26" customWidth="1"/>
    <col min="4378" max="4381" width="9.109375" style="26"/>
    <col min="4382" max="4382" width="2.109375" style="26" customWidth="1"/>
    <col min="4383" max="4607" width="9.109375" style="26"/>
    <col min="4608" max="4608" width="28.109375" style="26" customWidth="1"/>
    <col min="4609" max="4616" width="0" style="26" hidden="1" customWidth="1"/>
    <col min="4617" max="4617" width="9.5546875" style="26" bestFit="1" customWidth="1"/>
    <col min="4618" max="4618" width="10" style="26" customWidth="1"/>
    <col min="4619" max="4622" width="9.5546875" style="26" bestFit="1" customWidth="1"/>
    <col min="4623" max="4623" width="2.5546875" style="26" customWidth="1"/>
    <col min="4624" max="4627" width="9.109375" style="26"/>
    <col min="4628" max="4628" width="2.6640625" style="26" customWidth="1"/>
    <col min="4629" max="4632" width="9.109375" style="26"/>
    <col min="4633" max="4633" width="2.109375" style="26" customWidth="1"/>
    <col min="4634" max="4637" width="9.109375" style="26"/>
    <col min="4638" max="4638" width="2.109375" style="26" customWidth="1"/>
    <col min="4639" max="4863" width="9.109375" style="26"/>
    <col min="4864" max="4864" width="28.109375" style="26" customWidth="1"/>
    <col min="4865" max="4872" width="0" style="26" hidden="1" customWidth="1"/>
    <col min="4873" max="4873" width="9.5546875" style="26" bestFit="1" customWidth="1"/>
    <col min="4874" max="4874" width="10" style="26" customWidth="1"/>
    <col min="4875" max="4878" width="9.5546875" style="26" bestFit="1" customWidth="1"/>
    <col min="4879" max="4879" width="2.5546875" style="26" customWidth="1"/>
    <col min="4880" max="4883" width="9.109375" style="26"/>
    <col min="4884" max="4884" width="2.6640625" style="26" customWidth="1"/>
    <col min="4885" max="4888" width="9.109375" style="26"/>
    <col min="4889" max="4889" width="2.109375" style="26" customWidth="1"/>
    <col min="4890" max="4893" width="9.109375" style="26"/>
    <col min="4894" max="4894" width="2.109375" style="26" customWidth="1"/>
    <col min="4895" max="5119" width="9.109375" style="26"/>
    <col min="5120" max="5120" width="28.109375" style="26" customWidth="1"/>
    <col min="5121" max="5128" width="0" style="26" hidden="1" customWidth="1"/>
    <col min="5129" max="5129" width="9.5546875" style="26" bestFit="1" customWidth="1"/>
    <col min="5130" max="5130" width="10" style="26" customWidth="1"/>
    <col min="5131" max="5134" width="9.5546875" style="26" bestFit="1" customWidth="1"/>
    <col min="5135" max="5135" width="2.5546875" style="26" customWidth="1"/>
    <col min="5136" max="5139" width="9.109375" style="26"/>
    <col min="5140" max="5140" width="2.6640625" style="26" customWidth="1"/>
    <col min="5141" max="5144" width="9.109375" style="26"/>
    <col min="5145" max="5145" width="2.109375" style="26" customWidth="1"/>
    <col min="5146" max="5149" width="9.109375" style="26"/>
    <col min="5150" max="5150" width="2.109375" style="26" customWidth="1"/>
    <col min="5151" max="5375" width="9.109375" style="26"/>
    <col min="5376" max="5376" width="28.109375" style="26" customWidth="1"/>
    <col min="5377" max="5384" width="0" style="26" hidden="1" customWidth="1"/>
    <col min="5385" max="5385" width="9.5546875" style="26" bestFit="1" customWidth="1"/>
    <col min="5386" max="5386" width="10" style="26" customWidth="1"/>
    <col min="5387" max="5390" width="9.5546875" style="26" bestFit="1" customWidth="1"/>
    <col min="5391" max="5391" width="2.5546875" style="26" customWidth="1"/>
    <col min="5392" max="5395" width="9.109375" style="26"/>
    <col min="5396" max="5396" width="2.6640625" style="26" customWidth="1"/>
    <col min="5397" max="5400" width="9.109375" style="26"/>
    <col min="5401" max="5401" width="2.109375" style="26" customWidth="1"/>
    <col min="5402" max="5405" width="9.109375" style="26"/>
    <col min="5406" max="5406" width="2.109375" style="26" customWidth="1"/>
    <col min="5407" max="5631" width="9.109375" style="26"/>
    <col min="5632" max="5632" width="28.109375" style="26" customWidth="1"/>
    <col min="5633" max="5640" width="0" style="26" hidden="1" customWidth="1"/>
    <col min="5641" max="5641" width="9.5546875" style="26" bestFit="1" customWidth="1"/>
    <col min="5642" max="5642" width="10" style="26" customWidth="1"/>
    <col min="5643" max="5646" width="9.5546875" style="26" bestFit="1" customWidth="1"/>
    <col min="5647" max="5647" width="2.5546875" style="26" customWidth="1"/>
    <col min="5648" max="5651" width="9.109375" style="26"/>
    <col min="5652" max="5652" width="2.6640625" style="26" customWidth="1"/>
    <col min="5653" max="5656" width="9.109375" style="26"/>
    <col min="5657" max="5657" width="2.109375" style="26" customWidth="1"/>
    <col min="5658" max="5661" width="9.109375" style="26"/>
    <col min="5662" max="5662" width="2.109375" style="26" customWidth="1"/>
    <col min="5663" max="5887" width="9.109375" style="26"/>
    <col min="5888" max="5888" width="28.109375" style="26" customWidth="1"/>
    <col min="5889" max="5896" width="0" style="26" hidden="1" customWidth="1"/>
    <col min="5897" max="5897" width="9.5546875" style="26" bestFit="1" customWidth="1"/>
    <col min="5898" max="5898" width="10" style="26" customWidth="1"/>
    <col min="5899" max="5902" width="9.5546875" style="26" bestFit="1" customWidth="1"/>
    <col min="5903" max="5903" width="2.5546875" style="26" customWidth="1"/>
    <col min="5904" max="5907" width="9.109375" style="26"/>
    <col min="5908" max="5908" width="2.6640625" style="26" customWidth="1"/>
    <col min="5909" max="5912" width="9.109375" style="26"/>
    <col min="5913" max="5913" width="2.109375" style="26" customWidth="1"/>
    <col min="5914" max="5917" width="9.109375" style="26"/>
    <col min="5918" max="5918" width="2.109375" style="26" customWidth="1"/>
    <col min="5919" max="6143" width="9.109375" style="26"/>
    <col min="6144" max="6144" width="28.109375" style="26" customWidth="1"/>
    <col min="6145" max="6152" width="0" style="26" hidden="1" customWidth="1"/>
    <col min="6153" max="6153" width="9.5546875" style="26" bestFit="1" customWidth="1"/>
    <col min="6154" max="6154" width="10" style="26" customWidth="1"/>
    <col min="6155" max="6158" width="9.5546875" style="26" bestFit="1" customWidth="1"/>
    <col min="6159" max="6159" width="2.5546875" style="26" customWidth="1"/>
    <col min="6160" max="6163" width="9.109375" style="26"/>
    <col min="6164" max="6164" width="2.6640625" style="26" customWidth="1"/>
    <col min="6165" max="6168" width="9.109375" style="26"/>
    <col min="6169" max="6169" width="2.109375" style="26" customWidth="1"/>
    <col min="6170" max="6173" width="9.109375" style="26"/>
    <col min="6174" max="6174" width="2.109375" style="26" customWidth="1"/>
    <col min="6175" max="6399" width="9.109375" style="26"/>
    <col min="6400" max="6400" width="28.109375" style="26" customWidth="1"/>
    <col min="6401" max="6408" width="0" style="26" hidden="1" customWidth="1"/>
    <col min="6409" max="6409" width="9.5546875" style="26" bestFit="1" customWidth="1"/>
    <col min="6410" max="6410" width="10" style="26" customWidth="1"/>
    <col min="6411" max="6414" width="9.5546875" style="26" bestFit="1" customWidth="1"/>
    <col min="6415" max="6415" width="2.5546875" style="26" customWidth="1"/>
    <col min="6416" max="6419" width="9.109375" style="26"/>
    <col min="6420" max="6420" width="2.6640625" style="26" customWidth="1"/>
    <col min="6421" max="6424" width="9.109375" style="26"/>
    <col min="6425" max="6425" width="2.109375" style="26" customWidth="1"/>
    <col min="6426" max="6429" width="9.109375" style="26"/>
    <col min="6430" max="6430" width="2.109375" style="26" customWidth="1"/>
    <col min="6431" max="6655" width="9.109375" style="26"/>
    <col min="6656" max="6656" width="28.109375" style="26" customWidth="1"/>
    <col min="6657" max="6664" width="0" style="26" hidden="1" customWidth="1"/>
    <col min="6665" max="6665" width="9.5546875" style="26" bestFit="1" customWidth="1"/>
    <col min="6666" max="6666" width="10" style="26" customWidth="1"/>
    <col min="6667" max="6670" width="9.5546875" style="26" bestFit="1" customWidth="1"/>
    <col min="6671" max="6671" width="2.5546875" style="26" customWidth="1"/>
    <col min="6672" max="6675" width="9.109375" style="26"/>
    <col min="6676" max="6676" width="2.6640625" style="26" customWidth="1"/>
    <col min="6677" max="6680" width="9.109375" style="26"/>
    <col min="6681" max="6681" width="2.109375" style="26" customWidth="1"/>
    <col min="6682" max="6685" width="9.109375" style="26"/>
    <col min="6686" max="6686" width="2.109375" style="26" customWidth="1"/>
    <col min="6687" max="6911" width="9.109375" style="26"/>
    <col min="6912" max="6912" width="28.109375" style="26" customWidth="1"/>
    <col min="6913" max="6920" width="0" style="26" hidden="1" customWidth="1"/>
    <col min="6921" max="6921" width="9.5546875" style="26" bestFit="1" customWidth="1"/>
    <col min="6922" max="6922" width="10" style="26" customWidth="1"/>
    <col min="6923" max="6926" width="9.5546875" style="26" bestFit="1" customWidth="1"/>
    <col min="6927" max="6927" width="2.5546875" style="26" customWidth="1"/>
    <col min="6928" max="6931" width="9.109375" style="26"/>
    <col min="6932" max="6932" width="2.6640625" style="26" customWidth="1"/>
    <col min="6933" max="6936" width="9.109375" style="26"/>
    <col min="6937" max="6937" width="2.109375" style="26" customWidth="1"/>
    <col min="6938" max="6941" width="9.109375" style="26"/>
    <col min="6942" max="6942" width="2.109375" style="26" customWidth="1"/>
    <col min="6943" max="7167" width="9.109375" style="26"/>
    <col min="7168" max="7168" width="28.109375" style="26" customWidth="1"/>
    <col min="7169" max="7176" width="0" style="26" hidden="1" customWidth="1"/>
    <col min="7177" max="7177" width="9.5546875" style="26" bestFit="1" customWidth="1"/>
    <col min="7178" max="7178" width="10" style="26" customWidth="1"/>
    <col min="7179" max="7182" width="9.5546875" style="26" bestFit="1" customWidth="1"/>
    <col min="7183" max="7183" width="2.5546875" style="26" customWidth="1"/>
    <col min="7184" max="7187" width="9.109375" style="26"/>
    <col min="7188" max="7188" width="2.6640625" style="26" customWidth="1"/>
    <col min="7189" max="7192" width="9.109375" style="26"/>
    <col min="7193" max="7193" width="2.109375" style="26" customWidth="1"/>
    <col min="7194" max="7197" width="9.109375" style="26"/>
    <col min="7198" max="7198" width="2.109375" style="26" customWidth="1"/>
    <col min="7199" max="7423" width="9.109375" style="26"/>
    <col min="7424" max="7424" width="28.109375" style="26" customWidth="1"/>
    <col min="7425" max="7432" width="0" style="26" hidden="1" customWidth="1"/>
    <col min="7433" max="7433" width="9.5546875" style="26" bestFit="1" customWidth="1"/>
    <col min="7434" max="7434" width="10" style="26" customWidth="1"/>
    <col min="7435" max="7438" width="9.5546875" style="26" bestFit="1" customWidth="1"/>
    <col min="7439" max="7439" width="2.5546875" style="26" customWidth="1"/>
    <col min="7440" max="7443" width="9.109375" style="26"/>
    <col min="7444" max="7444" width="2.6640625" style="26" customWidth="1"/>
    <col min="7445" max="7448" width="9.109375" style="26"/>
    <col min="7449" max="7449" width="2.109375" style="26" customWidth="1"/>
    <col min="7450" max="7453" width="9.109375" style="26"/>
    <col min="7454" max="7454" width="2.109375" style="26" customWidth="1"/>
    <col min="7455" max="7679" width="9.109375" style="26"/>
    <col min="7680" max="7680" width="28.109375" style="26" customWidth="1"/>
    <col min="7681" max="7688" width="0" style="26" hidden="1" customWidth="1"/>
    <col min="7689" max="7689" width="9.5546875" style="26" bestFit="1" customWidth="1"/>
    <col min="7690" max="7690" width="10" style="26" customWidth="1"/>
    <col min="7691" max="7694" width="9.5546875" style="26" bestFit="1" customWidth="1"/>
    <col min="7695" max="7695" width="2.5546875" style="26" customWidth="1"/>
    <col min="7696" max="7699" width="9.109375" style="26"/>
    <col min="7700" max="7700" width="2.6640625" style="26" customWidth="1"/>
    <col min="7701" max="7704" width="9.109375" style="26"/>
    <col min="7705" max="7705" width="2.109375" style="26" customWidth="1"/>
    <col min="7706" max="7709" width="9.109375" style="26"/>
    <col min="7710" max="7710" width="2.109375" style="26" customWidth="1"/>
    <col min="7711" max="7935" width="9.109375" style="26"/>
    <col min="7936" max="7936" width="28.109375" style="26" customWidth="1"/>
    <col min="7937" max="7944" width="0" style="26" hidden="1" customWidth="1"/>
    <col min="7945" max="7945" width="9.5546875" style="26" bestFit="1" customWidth="1"/>
    <col min="7946" max="7946" width="10" style="26" customWidth="1"/>
    <col min="7947" max="7950" width="9.5546875" style="26" bestFit="1" customWidth="1"/>
    <col min="7951" max="7951" width="2.5546875" style="26" customWidth="1"/>
    <col min="7952" max="7955" width="9.109375" style="26"/>
    <col min="7956" max="7956" width="2.6640625" style="26" customWidth="1"/>
    <col min="7957" max="7960" width="9.109375" style="26"/>
    <col min="7961" max="7961" width="2.109375" style="26" customWidth="1"/>
    <col min="7962" max="7965" width="9.109375" style="26"/>
    <col min="7966" max="7966" width="2.109375" style="26" customWidth="1"/>
    <col min="7967" max="8191" width="9.109375" style="26"/>
    <col min="8192" max="8192" width="28.109375" style="26" customWidth="1"/>
    <col min="8193" max="8200" width="0" style="26" hidden="1" customWidth="1"/>
    <col min="8201" max="8201" width="9.5546875" style="26" bestFit="1" customWidth="1"/>
    <col min="8202" max="8202" width="10" style="26" customWidth="1"/>
    <col min="8203" max="8206" width="9.5546875" style="26" bestFit="1" customWidth="1"/>
    <col min="8207" max="8207" width="2.5546875" style="26" customWidth="1"/>
    <col min="8208" max="8211" width="9.109375" style="26"/>
    <col min="8212" max="8212" width="2.6640625" style="26" customWidth="1"/>
    <col min="8213" max="8216" width="9.109375" style="26"/>
    <col min="8217" max="8217" width="2.109375" style="26" customWidth="1"/>
    <col min="8218" max="8221" width="9.109375" style="26"/>
    <col min="8222" max="8222" width="2.109375" style="26" customWidth="1"/>
    <col min="8223" max="8447" width="9.109375" style="26"/>
    <col min="8448" max="8448" width="28.109375" style="26" customWidth="1"/>
    <col min="8449" max="8456" width="0" style="26" hidden="1" customWidth="1"/>
    <col min="8457" max="8457" width="9.5546875" style="26" bestFit="1" customWidth="1"/>
    <col min="8458" max="8458" width="10" style="26" customWidth="1"/>
    <col min="8459" max="8462" width="9.5546875" style="26" bestFit="1" customWidth="1"/>
    <col min="8463" max="8463" width="2.5546875" style="26" customWidth="1"/>
    <col min="8464" max="8467" width="9.109375" style="26"/>
    <col min="8468" max="8468" width="2.6640625" style="26" customWidth="1"/>
    <col min="8469" max="8472" width="9.109375" style="26"/>
    <col min="8473" max="8473" width="2.109375" style="26" customWidth="1"/>
    <col min="8474" max="8477" width="9.109375" style="26"/>
    <col min="8478" max="8478" width="2.109375" style="26" customWidth="1"/>
    <col min="8479" max="8703" width="9.109375" style="26"/>
    <col min="8704" max="8704" width="28.109375" style="26" customWidth="1"/>
    <col min="8705" max="8712" width="0" style="26" hidden="1" customWidth="1"/>
    <col min="8713" max="8713" width="9.5546875" style="26" bestFit="1" customWidth="1"/>
    <col min="8714" max="8714" width="10" style="26" customWidth="1"/>
    <col min="8715" max="8718" width="9.5546875" style="26" bestFit="1" customWidth="1"/>
    <col min="8719" max="8719" width="2.5546875" style="26" customWidth="1"/>
    <col min="8720" max="8723" width="9.109375" style="26"/>
    <col min="8724" max="8724" width="2.6640625" style="26" customWidth="1"/>
    <col min="8725" max="8728" width="9.109375" style="26"/>
    <col min="8729" max="8729" width="2.109375" style="26" customWidth="1"/>
    <col min="8730" max="8733" width="9.109375" style="26"/>
    <col min="8734" max="8734" width="2.109375" style="26" customWidth="1"/>
    <col min="8735" max="8959" width="9.109375" style="26"/>
    <col min="8960" max="8960" width="28.109375" style="26" customWidth="1"/>
    <col min="8961" max="8968" width="0" style="26" hidden="1" customWidth="1"/>
    <col min="8969" max="8969" width="9.5546875" style="26" bestFit="1" customWidth="1"/>
    <col min="8970" max="8970" width="10" style="26" customWidth="1"/>
    <col min="8971" max="8974" width="9.5546875" style="26" bestFit="1" customWidth="1"/>
    <col min="8975" max="8975" width="2.5546875" style="26" customWidth="1"/>
    <col min="8976" max="8979" width="9.109375" style="26"/>
    <col min="8980" max="8980" width="2.6640625" style="26" customWidth="1"/>
    <col min="8981" max="8984" width="9.109375" style="26"/>
    <col min="8985" max="8985" width="2.109375" style="26" customWidth="1"/>
    <col min="8986" max="8989" width="9.109375" style="26"/>
    <col min="8990" max="8990" width="2.109375" style="26" customWidth="1"/>
    <col min="8991" max="9215" width="9.109375" style="26"/>
    <col min="9216" max="9216" width="28.109375" style="26" customWidth="1"/>
    <col min="9217" max="9224" width="0" style="26" hidden="1" customWidth="1"/>
    <col min="9225" max="9225" width="9.5546875" style="26" bestFit="1" customWidth="1"/>
    <col min="9226" max="9226" width="10" style="26" customWidth="1"/>
    <col min="9227" max="9230" width="9.5546875" style="26" bestFit="1" customWidth="1"/>
    <col min="9231" max="9231" width="2.5546875" style="26" customWidth="1"/>
    <col min="9232" max="9235" width="9.109375" style="26"/>
    <col min="9236" max="9236" width="2.6640625" style="26" customWidth="1"/>
    <col min="9237" max="9240" width="9.109375" style="26"/>
    <col min="9241" max="9241" width="2.109375" style="26" customWidth="1"/>
    <col min="9242" max="9245" width="9.109375" style="26"/>
    <col min="9246" max="9246" width="2.109375" style="26" customWidth="1"/>
    <col min="9247" max="9471" width="9.109375" style="26"/>
    <col min="9472" max="9472" width="28.109375" style="26" customWidth="1"/>
    <col min="9473" max="9480" width="0" style="26" hidden="1" customWidth="1"/>
    <col min="9481" max="9481" width="9.5546875" style="26" bestFit="1" customWidth="1"/>
    <col min="9482" max="9482" width="10" style="26" customWidth="1"/>
    <col min="9483" max="9486" width="9.5546875" style="26" bestFit="1" customWidth="1"/>
    <col min="9487" max="9487" width="2.5546875" style="26" customWidth="1"/>
    <col min="9488" max="9491" width="9.109375" style="26"/>
    <col min="9492" max="9492" width="2.6640625" style="26" customWidth="1"/>
    <col min="9493" max="9496" width="9.109375" style="26"/>
    <col min="9497" max="9497" width="2.109375" style="26" customWidth="1"/>
    <col min="9498" max="9501" width="9.109375" style="26"/>
    <col min="9502" max="9502" width="2.109375" style="26" customWidth="1"/>
    <col min="9503" max="9727" width="9.109375" style="26"/>
    <col min="9728" max="9728" width="28.109375" style="26" customWidth="1"/>
    <col min="9729" max="9736" width="0" style="26" hidden="1" customWidth="1"/>
    <col min="9737" max="9737" width="9.5546875" style="26" bestFit="1" customWidth="1"/>
    <col min="9738" max="9738" width="10" style="26" customWidth="1"/>
    <col min="9739" max="9742" width="9.5546875" style="26" bestFit="1" customWidth="1"/>
    <col min="9743" max="9743" width="2.5546875" style="26" customWidth="1"/>
    <col min="9744" max="9747" width="9.109375" style="26"/>
    <col min="9748" max="9748" width="2.6640625" style="26" customWidth="1"/>
    <col min="9749" max="9752" width="9.109375" style="26"/>
    <col min="9753" max="9753" width="2.109375" style="26" customWidth="1"/>
    <col min="9754" max="9757" width="9.109375" style="26"/>
    <col min="9758" max="9758" width="2.109375" style="26" customWidth="1"/>
    <col min="9759" max="9983" width="9.109375" style="26"/>
    <col min="9984" max="9984" width="28.109375" style="26" customWidth="1"/>
    <col min="9985" max="9992" width="0" style="26" hidden="1" customWidth="1"/>
    <col min="9993" max="9993" width="9.5546875" style="26" bestFit="1" customWidth="1"/>
    <col min="9994" max="9994" width="10" style="26" customWidth="1"/>
    <col min="9995" max="9998" width="9.5546875" style="26" bestFit="1" customWidth="1"/>
    <col min="9999" max="9999" width="2.5546875" style="26" customWidth="1"/>
    <col min="10000" max="10003" width="9.109375" style="26"/>
    <col min="10004" max="10004" width="2.6640625" style="26" customWidth="1"/>
    <col min="10005" max="10008" width="9.109375" style="26"/>
    <col min="10009" max="10009" width="2.109375" style="26" customWidth="1"/>
    <col min="10010" max="10013" width="9.109375" style="26"/>
    <col min="10014" max="10014" width="2.109375" style="26" customWidth="1"/>
    <col min="10015" max="10239" width="9.109375" style="26"/>
    <col min="10240" max="10240" width="28.109375" style="26" customWidth="1"/>
    <col min="10241" max="10248" width="0" style="26" hidden="1" customWidth="1"/>
    <col min="10249" max="10249" width="9.5546875" style="26" bestFit="1" customWidth="1"/>
    <col min="10250" max="10250" width="10" style="26" customWidth="1"/>
    <col min="10251" max="10254" width="9.5546875" style="26" bestFit="1" customWidth="1"/>
    <col min="10255" max="10255" width="2.5546875" style="26" customWidth="1"/>
    <col min="10256" max="10259" width="9.109375" style="26"/>
    <col min="10260" max="10260" width="2.6640625" style="26" customWidth="1"/>
    <col min="10261" max="10264" width="9.109375" style="26"/>
    <col min="10265" max="10265" width="2.109375" style="26" customWidth="1"/>
    <col min="10266" max="10269" width="9.109375" style="26"/>
    <col min="10270" max="10270" width="2.109375" style="26" customWidth="1"/>
    <col min="10271" max="10495" width="9.109375" style="26"/>
    <col min="10496" max="10496" width="28.109375" style="26" customWidth="1"/>
    <col min="10497" max="10504" width="0" style="26" hidden="1" customWidth="1"/>
    <col min="10505" max="10505" width="9.5546875" style="26" bestFit="1" customWidth="1"/>
    <col min="10506" max="10506" width="10" style="26" customWidth="1"/>
    <col min="10507" max="10510" width="9.5546875" style="26" bestFit="1" customWidth="1"/>
    <col min="10511" max="10511" width="2.5546875" style="26" customWidth="1"/>
    <col min="10512" max="10515" width="9.109375" style="26"/>
    <col min="10516" max="10516" width="2.6640625" style="26" customWidth="1"/>
    <col min="10517" max="10520" width="9.109375" style="26"/>
    <col min="10521" max="10521" width="2.109375" style="26" customWidth="1"/>
    <col min="10522" max="10525" width="9.109375" style="26"/>
    <col min="10526" max="10526" width="2.109375" style="26" customWidth="1"/>
    <col min="10527" max="10751" width="9.109375" style="26"/>
    <col min="10752" max="10752" width="28.109375" style="26" customWidth="1"/>
    <col min="10753" max="10760" width="0" style="26" hidden="1" customWidth="1"/>
    <col min="10761" max="10761" width="9.5546875" style="26" bestFit="1" customWidth="1"/>
    <col min="10762" max="10762" width="10" style="26" customWidth="1"/>
    <col min="10763" max="10766" width="9.5546875" style="26" bestFit="1" customWidth="1"/>
    <col min="10767" max="10767" width="2.5546875" style="26" customWidth="1"/>
    <col min="10768" max="10771" width="9.109375" style="26"/>
    <col min="10772" max="10772" width="2.6640625" style="26" customWidth="1"/>
    <col min="10773" max="10776" width="9.109375" style="26"/>
    <col min="10777" max="10777" width="2.109375" style="26" customWidth="1"/>
    <col min="10778" max="10781" width="9.109375" style="26"/>
    <col min="10782" max="10782" width="2.109375" style="26" customWidth="1"/>
    <col min="10783" max="11007" width="9.109375" style="26"/>
    <col min="11008" max="11008" width="28.109375" style="26" customWidth="1"/>
    <col min="11009" max="11016" width="0" style="26" hidden="1" customWidth="1"/>
    <col min="11017" max="11017" width="9.5546875" style="26" bestFit="1" customWidth="1"/>
    <col min="11018" max="11018" width="10" style="26" customWidth="1"/>
    <col min="11019" max="11022" width="9.5546875" style="26" bestFit="1" customWidth="1"/>
    <col min="11023" max="11023" width="2.5546875" style="26" customWidth="1"/>
    <col min="11024" max="11027" width="9.109375" style="26"/>
    <col min="11028" max="11028" width="2.6640625" style="26" customWidth="1"/>
    <col min="11029" max="11032" width="9.109375" style="26"/>
    <col min="11033" max="11033" width="2.109375" style="26" customWidth="1"/>
    <col min="11034" max="11037" width="9.109375" style="26"/>
    <col min="11038" max="11038" width="2.109375" style="26" customWidth="1"/>
    <col min="11039" max="11263" width="9.109375" style="26"/>
    <col min="11264" max="11264" width="28.109375" style="26" customWidth="1"/>
    <col min="11265" max="11272" width="0" style="26" hidden="1" customWidth="1"/>
    <col min="11273" max="11273" width="9.5546875" style="26" bestFit="1" customWidth="1"/>
    <col min="11274" max="11274" width="10" style="26" customWidth="1"/>
    <col min="11275" max="11278" width="9.5546875" style="26" bestFit="1" customWidth="1"/>
    <col min="11279" max="11279" width="2.5546875" style="26" customWidth="1"/>
    <col min="11280" max="11283" width="9.109375" style="26"/>
    <col min="11284" max="11284" width="2.6640625" style="26" customWidth="1"/>
    <col min="11285" max="11288" width="9.109375" style="26"/>
    <col min="11289" max="11289" width="2.109375" style="26" customWidth="1"/>
    <col min="11290" max="11293" width="9.109375" style="26"/>
    <col min="11294" max="11294" width="2.109375" style="26" customWidth="1"/>
    <col min="11295" max="11519" width="9.109375" style="26"/>
    <col min="11520" max="11520" width="28.109375" style="26" customWidth="1"/>
    <col min="11521" max="11528" width="0" style="26" hidden="1" customWidth="1"/>
    <col min="11529" max="11529" width="9.5546875" style="26" bestFit="1" customWidth="1"/>
    <col min="11530" max="11530" width="10" style="26" customWidth="1"/>
    <col min="11531" max="11534" width="9.5546875" style="26" bestFit="1" customWidth="1"/>
    <col min="11535" max="11535" width="2.5546875" style="26" customWidth="1"/>
    <col min="11536" max="11539" width="9.109375" style="26"/>
    <col min="11540" max="11540" width="2.6640625" style="26" customWidth="1"/>
    <col min="11541" max="11544" width="9.109375" style="26"/>
    <col min="11545" max="11545" width="2.109375" style="26" customWidth="1"/>
    <col min="11546" max="11549" width="9.109375" style="26"/>
    <col min="11550" max="11550" width="2.109375" style="26" customWidth="1"/>
    <col min="11551" max="11775" width="9.109375" style="26"/>
    <col min="11776" max="11776" width="28.109375" style="26" customWidth="1"/>
    <col min="11777" max="11784" width="0" style="26" hidden="1" customWidth="1"/>
    <col min="11785" max="11785" width="9.5546875" style="26" bestFit="1" customWidth="1"/>
    <col min="11786" max="11786" width="10" style="26" customWidth="1"/>
    <col min="11787" max="11790" width="9.5546875" style="26" bestFit="1" customWidth="1"/>
    <col min="11791" max="11791" width="2.5546875" style="26" customWidth="1"/>
    <col min="11792" max="11795" width="9.109375" style="26"/>
    <col min="11796" max="11796" width="2.6640625" style="26" customWidth="1"/>
    <col min="11797" max="11800" width="9.109375" style="26"/>
    <col min="11801" max="11801" width="2.109375" style="26" customWidth="1"/>
    <col min="11802" max="11805" width="9.109375" style="26"/>
    <col min="11806" max="11806" width="2.109375" style="26" customWidth="1"/>
    <col min="11807" max="12031" width="9.109375" style="26"/>
    <col min="12032" max="12032" width="28.109375" style="26" customWidth="1"/>
    <col min="12033" max="12040" width="0" style="26" hidden="1" customWidth="1"/>
    <col min="12041" max="12041" width="9.5546875" style="26" bestFit="1" customWidth="1"/>
    <col min="12042" max="12042" width="10" style="26" customWidth="1"/>
    <col min="12043" max="12046" width="9.5546875" style="26" bestFit="1" customWidth="1"/>
    <col min="12047" max="12047" width="2.5546875" style="26" customWidth="1"/>
    <col min="12048" max="12051" width="9.109375" style="26"/>
    <col min="12052" max="12052" width="2.6640625" style="26" customWidth="1"/>
    <col min="12053" max="12056" width="9.109375" style="26"/>
    <col min="12057" max="12057" width="2.109375" style="26" customWidth="1"/>
    <col min="12058" max="12061" width="9.109375" style="26"/>
    <col min="12062" max="12062" width="2.109375" style="26" customWidth="1"/>
    <col min="12063" max="12287" width="9.109375" style="26"/>
    <col min="12288" max="12288" width="28.109375" style="26" customWidth="1"/>
    <col min="12289" max="12296" width="0" style="26" hidden="1" customWidth="1"/>
    <col min="12297" max="12297" width="9.5546875" style="26" bestFit="1" customWidth="1"/>
    <col min="12298" max="12298" width="10" style="26" customWidth="1"/>
    <col min="12299" max="12302" width="9.5546875" style="26" bestFit="1" customWidth="1"/>
    <col min="12303" max="12303" width="2.5546875" style="26" customWidth="1"/>
    <col min="12304" max="12307" width="9.109375" style="26"/>
    <col min="12308" max="12308" width="2.6640625" style="26" customWidth="1"/>
    <col min="12309" max="12312" width="9.109375" style="26"/>
    <col min="12313" max="12313" width="2.109375" style="26" customWidth="1"/>
    <col min="12314" max="12317" width="9.109375" style="26"/>
    <col min="12318" max="12318" width="2.109375" style="26" customWidth="1"/>
    <col min="12319" max="12543" width="9.109375" style="26"/>
    <col min="12544" max="12544" width="28.109375" style="26" customWidth="1"/>
    <col min="12545" max="12552" width="0" style="26" hidden="1" customWidth="1"/>
    <col min="12553" max="12553" width="9.5546875" style="26" bestFit="1" customWidth="1"/>
    <col min="12554" max="12554" width="10" style="26" customWidth="1"/>
    <col min="12555" max="12558" width="9.5546875" style="26" bestFit="1" customWidth="1"/>
    <col min="12559" max="12559" width="2.5546875" style="26" customWidth="1"/>
    <col min="12560" max="12563" width="9.109375" style="26"/>
    <col min="12564" max="12564" width="2.6640625" style="26" customWidth="1"/>
    <col min="12565" max="12568" width="9.109375" style="26"/>
    <col min="12569" max="12569" width="2.109375" style="26" customWidth="1"/>
    <col min="12570" max="12573" width="9.109375" style="26"/>
    <col min="12574" max="12574" width="2.109375" style="26" customWidth="1"/>
    <col min="12575" max="12799" width="9.109375" style="26"/>
    <col min="12800" max="12800" width="28.109375" style="26" customWidth="1"/>
    <col min="12801" max="12808" width="0" style="26" hidden="1" customWidth="1"/>
    <col min="12809" max="12809" width="9.5546875" style="26" bestFit="1" customWidth="1"/>
    <col min="12810" max="12810" width="10" style="26" customWidth="1"/>
    <col min="12811" max="12814" width="9.5546875" style="26" bestFit="1" customWidth="1"/>
    <col min="12815" max="12815" width="2.5546875" style="26" customWidth="1"/>
    <col min="12816" max="12819" width="9.109375" style="26"/>
    <col min="12820" max="12820" width="2.6640625" style="26" customWidth="1"/>
    <col min="12821" max="12824" width="9.109375" style="26"/>
    <col min="12825" max="12825" width="2.109375" style="26" customWidth="1"/>
    <col min="12826" max="12829" width="9.109375" style="26"/>
    <col min="12830" max="12830" width="2.109375" style="26" customWidth="1"/>
    <col min="12831" max="13055" width="9.109375" style="26"/>
    <col min="13056" max="13056" width="28.109375" style="26" customWidth="1"/>
    <col min="13057" max="13064" width="0" style="26" hidden="1" customWidth="1"/>
    <col min="13065" max="13065" width="9.5546875" style="26" bestFit="1" customWidth="1"/>
    <col min="13066" max="13066" width="10" style="26" customWidth="1"/>
    <col min="13067" max="13070" width="9.5546875" style="26" bestFit="1" customWidth="1"/>
    <col min="13071" max="13071" width="2.5546875" style="26" customWidth="1"/>
    <col min="13072" max="13075" width="9.109375" style="26"/>
    <col min="13076" max="13076" width="2.6640625" style="26" customWidth="1"/>
    <col min="13077" max="13080" width="9.109375" style="26"/>
    <col min="13081" max="13081" width="2.109375" style="26" customWidth="1"/>
    <col min="13082" max="13085" width="9.109375" style="26"/>
    <col min="13086" max="13086" width="2.109375" style="26" customWidth="1"/>
    <col min="13087" max="13311" width="9.109375" style="26"/>
    <col min="13312" max="13312" width="28.109375" style="26" customWidth="1"/>
    <col min="13313" max="13320" width="0" style="26" hidden="1" customWidth="1"/>
    <col min="13321" max="13321" width="9.5546875" style="26" bestFit="1" customWidth="1"/>
    <col min="13322" max="13322" width="10" style="26" customWidth="1"/>
    <col min="13323" max="13326" width="9.5546875" style="26" bestFit="1" customWidth="1"/>
    <col min="13327" max="13327" width="2.5546875" style="26" customWidth="1"/>
    <col min="13328" max="13331" width="9.109375" style="26"/>
    <col min="13332" max="13332" width="2.6640625" style="26" customWidth="1"/>
    <col min="13333" max="13336" width="9.109375" style="26"/>
    <col min="13337" max="13337" width="2.109375" style="26" customWidth="1"/>
    <col min="13338" max="13341" width="9.109375" style="26"/>
    <col min="13342" max="13342" width="2.109375" style="26" customWidth="1"/>
    <col min="13343" max="13567" width="9.109375" style="26"/>
    <col min="13568" max="13568" width="28.109375" style="26" customWidth="1"/>
    <col min="13569" max="13576" width="0" style="26" hidden="1" customWidth="1"/>
    <col min="13577" max="13577" width="9.5546875" style="26" bestFit="1" customWidth="1"/>
    <col min="13578" max="13578" width="10" style="26" customWidth="1"/>
    <col min="13579" max="13582" width="9.5546875" style="26" bestFit="1" customWidth="1"/>
    <col min="13583" max="13583" width="2.5546875" style="26" customWidth="1"/>
    <col min="13584" max="13587" width="9.109375" style="26"/>
    <col min="13588" max="13588" width="2.6640625" style="26" customWidth="1"/>
    <col min="13589" max="13592" width="9.109375" style="26"/>
    <col min="13593" max="13593" width="2.109375" style="26" customWidth="1"/>
    <col min="13594" max="13597" width="9.109375" style="26"/>
    <col min="13598" max="13598" width="2.109375" style="26" customWidth="1"/>
    <col min="13599" max="13823" width="9.109375" style="26"/>
    <col min="13824" max="13824" width="28.109375" style="26" customWidth="1"/>
    <col min="13825" max="13832" width="0" style="26" hidden="1" customWidth="1"/>
    <col min="13833" max="13833" width="9.5546875" style="26" bestFit="1" customWidth="1"/>
    <col min="13834" max="13834" width="10" style="26" customWidth="1"/>
    <col min="13835" max="13838" width="9.5546875" style="26" bestFit="1" customWidth="1"/>
    <col min="13839" max="13839" width="2.5546875" style="26" customWidth="1"/>
    <col min="13840" max="13843" width="9.109375" style="26"/>
    <col min="13844" max="13844" width="2.6640625" style="26" customWidth="1"/>
    <col min="13845" max="13848" width="9.109375" style="26"/>
    <col min="13849" max="13849" width="2.109375" style="26" customWidth="1"/>
    <col min="13850" max="13853" width="9.109375" style="26"/>
    <col min="13854" max="13854" width="2.109375" style="26" customWidth="1"/>
    <col min="13855" max="14079" width="9.109375" style="26"/>
    <col min="14080" max="14080" width="28.109375" style="26" customWidth="1"/>
    <col min="14081" max="14088" width="0" style="26" hidden="1" customWidth="1"/>
    <col min="14089" max="14089" width="9.5546875" style="26" bestFit="1" customWidth="1"/>
    <col min="14090" max="14090" width="10" style="26" customWidth="1"/>
    <col min="14091" max="14094" width="9.5546875" style="26" bestFit="1" customWidth="1"/>
    <col min="14095" max="14095" width="2.5546875" style="26" customWidth="1"/>
    <col min="14096" max="14099" width="9.109375" style="26"/>
    <col min="14100" max="14100" width="2.6640625" style="26" customWidth="1"/>
    <col min="14101" max="14104" width="9.109375" style="26"/>
    <col min="14105" max="14105" width="2.109375" style="26" customWidth="1"/>
    <col min="14106" max="14109" width="9.109375" style="26"/>
    <col min="14110" max="14110" width="2.109375" style="26" customWidth="1"/>
    <col min="14111" max="14335" width="9.109375" style="26"/>
    <col min="14336" max="14336" width="28.109375" style="26" customWidth="1"/>
    <col min="14337" max="14344" width="0" style="26" hidden="1" customWidth="1"/>
    <col min="14345" max="14345" width="9.5546875" style="26" bestFit="1" customWidth="1"/>
    <col min="14346" max="14346" width="10" style="26" customWidth="1"/>
    <col min="14347" max="14350" width="9.5546875" style="26" bestFit="1" customWidth="1"/>
    <col min="14351" max="14351" width="2.5546875" style="26" customWidth="1"/>
    <col min="14352" max="14355" width="9.109375" style="26"/>
    <col min="14356" max="14356" width="2.6640625" style="26" customWidth="1"/>
    <col min="14357" max="14360" width="9.109375" style="26"/>
    <col min="14361" max="14361" width="2.109375" style="26" customWidth="1"/>
    <col min="14362" max="14365" width="9.109375" style="26"/>
    <col min="14366" max="14366" width="2.109375" style="26" customWidth="1"/>
    <col min="14367" max="14591" width="9.109375" style="26"/>
    <col min="14592" max="14592" width="28.109375" style="26" customWidth="1"/>
    <col min="14593" max="14600" width="0" style="26" hidden="1" customWidth="1"/>
    <col min="14601" max="14601" width="9.5546875" style="26" bestFit="1" customWidth="1"/>
    <col min="14602" max="14602" width="10" style="26" customWidth="1"/>
    <col min="14603" max="14606" width="9.5546875" style="26" bestFit="1" customWidth="1"/>
    <col min="14607" max="14607" width="2.5546875" style="26" customWidth="1"/>
    <col min="14608" max="14611" width="9.109375" style="26"/>
    <col min="14612" max="14612" width="2.6640625" style="26" customWidth="1"/>
    <col min="14613" max="14616" width="9.109375" style="26"/>
    <col min="14617" max="14617" width="2.109375" style="26" customWidth="1"/>
    <col min="14618" max="14621" width="9.109375" style="26"/>
    <col min="14622" max="14622" width="2.109375" style="26" customWidth="1"/>
    <col min="14623" max="14847" width="9.109375" style="26"/>
    <col min="14848" max="14848" width="28.109375" style="26" customWidth="1"/>
    <col min="14849" max="14856" width="0" style="26" hidden="1" customWidth="1"/>
    <col min="14857" max="14857" width="9.5546875" style="26" bestFit="1" customWidth="1"/>
    <col min="14858" max="14858" width="10" style="26" customWidth="1"/>
    <col min="14859" max="14862" width="9.5546875" style="26" bestFit="1" customWidth="1"/>
    <col min="14863" max="14863" width="2.5546875" style="26" customWidth="1"/>
    <col min="14864" max="14867" width="9.109375" style="26"/>
    <col min="14868" max="14868" width="2.6640625" style="26" customWidth="1"/>
    <col min="14869" max="14872" width="9.109375" style="26"/>
    <col min="14873" max="14873" width="2.109375" style="26" customWidth="1"/>
    <col min="14874" max="14877" width="9.109375" style="26"/>
    <col min="14878" max="14878" width="2.109375" style="26" customWidth="1"/>
    <col min="14879" max="15103" width="9.109375" style="26"/>
    <col min="15104" max="15104" width="28.109375" style="26" customWidth="1"/>
    <col min="15105" max="15112" width="0" style="26" hidden="1" customWidth="1"/>
    <col min="15113" max="15113" width="9.5546875" style="26" bestFit="1" customWidth="1"/>
    <col min="15114" max="15114" width="10" style="26" customWidth="1"/>
    <col min="15115" max="15118" width="9.5546875" style="26" bestFit="1" customWidth="1"/>
    <col min="15119" max="15119" width="2.5546875" style="26" customWidth="1"/>
    <col min="15120" max="15123" width="9.109375" style="26"/>
    <col min="15124" max="15124" width="2.6640625" style="26" customWidth="1"/>
    <col min="15125" max="15128" width="9.109375" style="26"/>
    <col min="15129" max="15129" width="2.109375" style="26" customWidth="1"/>
    <col min="15130" max="15133" width="9.109375" style="26"/>
    <col min="15134" max="15134" width="2.109375" style="26" customWidth="1"/>
    <col min="15135" max="15359" width="9.109375" style="26"/>
    <col min="15360" max="15360" width="28.109375" style="26" customWidth="1"/>
    <col min="15361" max="15368" width="0" style="26" hidden="1" customWidth="1"/>
    <col min="15369" max="15369" width="9.5546875" style="26" bestFit="1" customWidth="1"/>
    <col min="15370" max="15370" width="10" style="26" customWidth="1"/>
    <col min="15371" max="15374" width="9.5546875" style="26" bestFit="1" customWidth="1"/>
    <col min="15375" max="15375" width="2.5546875" style="26" customWidth="1"/>
    <col min="15376" max="15379" width="9.109375" style="26"/>
    <col min="15380" max="15380" width="2.6640625" style="26" customWidth="1"/>
    <col min="15381" max="15384" width="9.109375" style="26"/>
    <col min="15385" max="15385" width="2.109375" style="26" customWidth="1"/>
    <col min="15386" max="15389" width="9.109375" style="26"/>
    <col min="15390" max="15390" width="2.109375" style="26" customWidth="1"/>
    <col min="15391" max="15615" width="9.109375" style="26"/>
    <col min="15616" max="15616" width="28.109375" style="26" customWidth="1"/>
    <col min="15617" max="15624" width="0" style="26" hidden="1" customWidth="1"/>
    <col min="15625" max="15625" width="9.5546875" style="26" bestFit="1" customWidth="1"/>
    <col min="15626" max="15626" width="10" style="26" customWidth="1"/>
    <col min="15627" max="15630" width="9.5546875" style="26" bestFit="1" customWidth="1"/>
    <col min="15631" max="15631" width="2.5546875" style="26" customWidth="1"/>
    <col min="15632" max="15635" width="9.109375" style="26"/>
    <col min="15636" max="15636" width="2.6640625" style="26" customWidth="1"/>
    <col min="15637" max="15640" width="9.109375" style="26"/>
    <col min="15641" max="15641" width="2.109375" style="26" customWidth="1"/>
    <col min="15642" max="15645" width="9.109375" style="26"/>
    <col min="15646" max="15646" width="2.109375" style="26" customWidth="1"/>
    <col min="15647" max="15871" width="9.109375" style="26"/>
    <col min="15872" max="15872" width="28.109375" style="26" customWidth="1"/>
    <col min="15873" max="15880" width="0" style="26" hidden="1" customWidth="1"/>
    <col min="15881" max="15881" width="9.5546875" style="26" bestFit="1" customWidth="1"/>
    <col min="15882" max="15882" width="10" style="26" customWidth="1"/>
    <col min="15883" max="15886" width="9.5546875" style="26" bestFit="1" customWidth="1"/>
    <col min="15887" max="15887" width="2.5546875" style="26" customWidth="1"/>
    <col min="15888" max="15891" width="9.109375" style="26"/>
    <col min="15892" max="15892" width="2.6640625" style="26" customWidth="1"/>
    <col min="15893" max="15896" width="9.109375" style="26"/>
    <col min="15897" max="15897" width="2.109375" style="26" customWidth="1"/>
    <col min="15898" max="15901" width="9.109375" style="26"/>
    <col min="15902" max="15902" width="2.109375" style="26" customWidth="1"/>
    <col min="15903" max="16127" width="9.109375" style="26"/>
    <col min="16128" max="16128" width="28.109375" style="26" customWidth="1"/>
    <col min="16129" max="16136" width="0" style="26" hidden="1" customWidth="1"/>
    <col min="16137" max="16137" width="9.5546875" style="26" bestFit="1" customWidth="1"/>
    <col min="16138" max="16138" width="10" style="26" customWidth="1"/>
    <col min="16139" max="16142" width="9.5546875" style="26" bestFit="1" customWidth="1"/>
    <col min="16143" max="16143" width="2.5546875" style="26" customWidth="1"/>
    <col min="16144" max="16147" width="9.109375" style="26"/>
    <col min="16148" max="16148" width="2.6640625" style="26" customWidth="1"/>
    <col min="16149" max="16152" width="9.109375" style="26"/>
    <col min="16153" max="16153" width="2.109375" style="26" customWidth="1"/>
    <col min="16154" max="16157" width="9.109375" style="26"/>
    <col min="16158" max="16158" width="2.109375" style="26" customWidth="1"/>
    <col min="16159" max="16384" width="9.109375" style="26"/>
  </cols>
  <sheetData>
    <row r="1" spans="1:32" s="26" customFormat="1" ht="17.399999999999999" x14ac:dyDescent="0.25">
      <c r="A1" s="118" t="s">
        <v>307</v>
      </c>
      <c r="B1" s="46"/>
      <c r="C1" s="46"/>
      <c r="D1" s="46"/>
      <c r="E1" s="46"/>
      <c r="F1" s="46"/>
      <c r="G1" s="46"/>
      <c r="H1" s="46"/>
      <c r="I1" s="46"/>
      <c r="J1" s="46"/>
      <c r="K1" s="46"/>
      <c r="L1" s="46"/>
      <c r="M1" s="46"/>
      <c r="N1" s="46"/>
      <c r="O1" s="46"/>
      <c r="P1" s="25"/>
      <c r="Q1" s="25"/>
      <c r="R1" s="25"/>
      <c r="S1" s="25"/>
      <c r="T1" s="25"/>
      <c r="U1" s="25"/>
      <c r="V1" s="25"/>
      <c r="W1" s="25"/>
      <c r="X1" s="25"/>
      <c r="Y1" s="25"/>
      <c r="Z1" s="25"/>
      <c r="AA1" s="25"/>
      <c r="AB1" s="25"/>
      <c r="AC1" s="25"/>
      <c r="AD1" s="25"/>
      <c r="AE1" s="25"/>
      <c r="AF1" s="25"/>
    </row>
    <row r="2" spans="1:32" s="26" customFormat="1" ht="12.75" customHeight="1" x14ac:dyDescent="0.25">
      <c r="A2" s="118"/>
      <c r="B2" s="46"/>
      <c r="C2" s="46"/>
      <c r="D2" s="46"/>
      <c r="E2" s="46"/>
      <c r="F2" s="46"/>
      <c r="G2" s="46"/>
      <c r="H2" s="46"/>
      <c r="I2" s="46"/>
      <c r="J2" s="46"/>
      <c r="K2" s="46"/>
      <c r="L2" s="46"/>
      <c r="M2" s="46"/>
      <c r="N2" s="46"/>
      <c r="O2" s="46"/>
      <c r="P2" s="25"/>
      <c r="Q2" s="25"/>
      <c r="R2" s="25"/>
      <c r="S2" s="25"/>
      <c r="T2" s="25"/>
      <c r="U2" s="25"/>
      <c r="V2" s="25"/>
      <c r="W2" s="25"/>
      <c r="X2" s="25"/>
      <c r="Y2" s="25"/>
      <c r="Z2" s="25"/>
      <c r="AA2" s="25"/>
      <c r="AB2" s="25"/>
      <c r="AC2" s="25"/>
      <c r="AD2" s="25"/>
      <c r="AE2" s="25"/>
      <c r="AF2" s="25"/>
    </row>
    <row r="3" spans="1:32" s="26" customFormat="1" x14ac:dyDescent="0.25">
      <c r="A3" s="222" t="s">
        <v>268</v>
      </c>
      <c r="B3" s="46"/>
      <c r="C3" s="46"/>
      <c r="D3" s="46"/>
      <c r="E3" s="46"/>
      <c r="F3" s="46"/>
      <c r="G3" s="46"/>
      <c r="H3" s="46"/>
      <c r="I3" s="46"/>
      <c r="J3" s="46"/>
      <c r="K3" s="46"/>
      <c r="L3" s="46"/>
      <c r="M3" s="46"/>
      <c r="N3" s="46"/>
      <c r="O3" s="46"/>
      <c r="P3" s="25"/>
      <c r="Q3" s="25"/>
      <c r="R3" s="25"/>
      <c r="S3" s="25"/>
      <c r="T3" s="25"/>
      <c r="U3" s="25"/>
      <c r="V3" s="25"/>
      <c r="W3" s="25"/>
      <c r="X3" s="25"/>
      <c r="Y3" s="25"/>
      <c r="Z3" s="25"/>
      <c r="AA3" s="25"/>
      <c r="AB3" s="25"/>
      <c r="AC3" s="25"/>
      <c r="AD3" s="25"/>
      <c r="AE3" s="25"/>
      <c r="AF3" s="25"/>
    </row>
    <row r="4" spans="1:32" s="26" customFormat="1" ht="13.2" x14ac:dyDescent="0.25">
      <c r="A4" s="31"/>
      <c r="B4" s="46"/>
      <c r="C4" s="46"/>
      <c r="D4" s="46"/>
      <c r="E4" s="46"/>
      <c r="F4" s="46"/>
      <c r="G4" s="46"/>
      <c r="H4" s="46"/>
      <c r="I4" s="46"/>
      <c r="J4" s="46"/>
      <c r="K4" s="46"/>
      <c r="L4" s="46"/>
      <c r="M4" s="46"/>
      <c r="N4" s="46"/>
      <c r="O4" s="46"/>
    </row>
    <row r="5" spans="1:32" s="26" customFormat="1" ht="13.2" x14ac:dyDescent="0.25">
      <c r="A5" s="242"/>
      <c r="B5" s="49"/>
      <c r="C5" s="49"/>
      <c r="D5" s="49"/>
      <c r="E5" s="49"/>
      <c r="F5" s="49"/>
      <c r="G5" s="49"/>
      <c r="H5" s="49"/>
      <c r="I5" s="49"/>
      <c r="J5" s="49"/>
      <c r="K5" s="248"/>
      <c r="L5" s="49"/>
      <c r="M5" s="49"/>
      <c r="N5" s="49"/>
      <c r="O5" s="49"/>
      <c r="P5" s="29"/>
      <c r="Q5" s="29"/>
      <c r="R5" s="29"/>
      <c r="S5" s="29"/>
      <c r="T5" s="29"/>
      <c r="U5" s="29"/>
      <c r="V5" s="29"/>
      <c r="W5" s="29"/>
      <c r="X5" s="29"/>
      <c r="Y5" s="29"/>
      <c r="Z5" s="29"/>
      <c r="AA5" s="29"/>
      <c r="AB5" s="29"/>
      <c r="AC5" s="29"/>
      <c r="AD5" s="29"/>
      <c r="AE5" s="29"/>
      <c r="AF5" s="29"/>
    </row>
    <row r="6" spans="1:32" s="26" customFormat="1" ht="15" customHeight="1" x14ac:dyDescent="0.25">
      <c r="A6" s="162" t="s">
        <v>14</v>
      </c>
      <c r="B6" s="122" t="s">
        <v>266</v>
      </c>
      <c r="C6" s="122" t="s">
        <v>54</v>
      </c>
      <c r="D6" s="122" t="s">
        <v>53</v>
      </c>
      <c r="E6" s="122" t="s">
        <v>52</v>
      </c>
      <c r="F6" s="122" t="s">
        <v>51</v>
      </c>
      <c r="G6" s="122" t="s">
        <v>50</v>
      </c>
      <c r="H6" s="122" t="s">
        <v>49</v>
      </c>
      <c r="I6" s="122" t="s">
        <v>36</v>
      </c>
      <c r="J6" s="247" t="s">
        <v>37</v>
      </c>
      <c r="K6" s="247" t="s">
        <v>38</v>
      </c>
      <c r="L6" s="247" t="s">
        <v>39</v>
      </c>
      <c r="M6" s="247" t="s">
        <v>35</v>
      </c>
      <c r="N6" s="247" t="s">
        <v>34</v>
      </c>
      <c r="O6" s="247" t="s">
        <v>33</v>
      </c>
      <c r="P6" s="121"/>
      <c r="Q6" s="393" t="s">
        <v>35</v>
      </c>
      <c r="R6" s="393"/>
      <c r="S6" s="393"/>
      <c r="T6" s="162"/>
      <c r="U6" s="393" t="s">
        <v>34</v>
      </c>
      <c r="V6" s="393"/>
      <c r="W6" s="393"/>
      <c r="X6" s="393"/>
      <c r="Y6" s="162"/>
      <c r="Z6" s="393" t="s">
        <v>33</v>
      </c>
      <c r="AA6" s="393"/>
      <c r="AB6" s="393"/>
      <c r="AC6" s="393"/>
      <c r="AD6" s="162"/>
      <c r="AE6" s="393" t="s">
        <v>149</v>
      </c>
      <c r="AF6" s="393"/>
    </row>
    <row r="7" spans="1:32" s="28" customFormat="1" ht="13.2" x14ac:dyDescent="0.25">
      <c r="A7" s="163" t="s">
        <v>25</v>
      </c>
      <c r="B7" s="221"/>
      <c r="C7" s="221"/>
      <c r="D7" s="221"/>
      <c r="E7" s="221"/>
      <c r="F7" s="221"/>
      <c r="G7" s="221"/>
      <c r="H7" s="221"/>
      <c r="I7" s="221"/>
      <c r="J7" s="163"/>
      <c r="K7" s="163"/>
      <c r="L7" s="163"/>
      <c r="M7" s="163"/>
      <c r="N7" s="163"/>
      <c r="O7" s="163"/>
      <c r="P7" s="122"/>
      <c r="Q7" s="165" t="s">
        <v>27</v>
      </c>
      <c r="R7" s="165" t="s">
        <v>28</v>
      </c>
      <c r="S7" s="164" t="s">
        <v>29</v>
      </c>
      <c r="T7" s="166"/>
      <c r="U7" s="164" t="s">
        <v>26</v>
      </c>
      <c r="V7" s="165" t="s">
        <v>27</v>
      </c>
      <c r="W7" s="165" t="s">
        <v>28</v>
      </c>
      <c r="X7" s="164" t="s">
        <v>29</v>
      </c>
      <c r="Y7" s="166"/>
      <c r="Z7" s="164" t="s">
        <v>26</v>
      </c>
      <c r="AA7" s="165" t="s">
        <v>27</v>
      </c>
      <c r="AB7" s="165" t="s">
        <v>28</v>
      </c>
      <c r="AC7" s="164" t="s">
        <v>29</v>
      </c>
      <c r="AD7" s="166"/>
      <c r="AE7" s="164" t="s">
        <v>26</v>
      </c>
      <c r="AF7" s="164" t="s">
        <v>27</v>
      </c>
    </row>
    <row r="8" spans="1:32" s="26" customFormat="1" ht="6" customHeight="1" x14ac:dyDescent="0.25">
      <c r="A8" s="25"/>
      <c r="B8" s="46"/>
      <c r="C8" s="46"/>
      <c r="D8" s="46"/>
      <c r="E8" s="46"/>
      <c r="F8" s="46"/>
      <c r="G8" s="46"/>
      <c r="H8" s="46"/>
      <c r="I8" s="46"/>
      <c r="J8" s="46"/>
      <c r="K8" s="46"/>
      <c r="L8" s="46"/>
      <c r="M8" s="46"/>
      <c r="N8" s="46"/>
      <c r="O8" s="46"/>
      <c r="P8" s="25"/>
      <c r="Q8" s="25"/>
      <c r="R8" s="25"/>
      <c r="S8" s="25"/>
      <c r="T8" s="25"/>
      <c r="U8" s="25"/>
      <c r="V8" s="25"/>
      <c r="W8" s="25"/>
      <c r="X8" s="25"/>
      <c r="Y8" s="25"/>
      <c r="Z8" s="25"/>
      <c r="AA8" s="25"/>
      <c r="AB8" s="25"/>
      <c r="AC8" s="25"/>
      <c r="AD8" s="25"/>
      <c r="AE8" s="25"/>
      <c r="AF8" s="25"/>
    </row>
    <row r="9" spans="1:32" s="26" customFormat="1" ht="13.2" x14ac:dyDescent="0.25">
      <c r="A9" s="27" t="s">
        <v>169</v>
      </c>
      <c r="B9" s="47">
        <v>761583</v>
      </c>
      <c r="C9" s="47">
        <v>748890</v>
      </c>
      <c r="D9" s="47">
        <v>798033</v>
      </c>
      <c r="E9" s="47">
        <v>756569</v>
      </c>
      <c r="F9" s="47">
        <v>715837</v>
      </c>
      <c r="G9" s="47">
        <v>786522</v>
      </c>
      <c r="H9" s="47">
        <v>876071</v>
      </c>
      <c r="I9" s="47">
        <v>735436</v>
      </c>
      <c r="J9" s="47">
        <v>756446</v>
      </c>
      <c r="K9" s="175">
        <v>905982</v>
      </c>
      <c r="L9" s="175">
        <v>813019</v>
      </c>
      <c r="M9" s="175">
        <v>674450</v>
      </c>
      <c r="N9" s="175">
        <v>601752</v>
      </c>
      <c r="O9" s="175">
        <v>319243</v>
      </c>
      <c r="P9" s="25"/>
      <c r="Q9" s="47">
        <v>166384</v>
      </c>
      <c r="R9" s="47">
        <v>161305</v>
      </c>
      <c r="S9" s="47">
        <v>171996</v>
      </c>
      <c r="T9" s="47"/>
      <c r="U9" s="47">
        <v>156165</v>
      </c>
      <c r="V9" s="47">
        <v>154481</v>
      </c>
      <c r="W9" s="47">
        <v>145415</v>
      </c>
      <c r="X9" s="47">
        <v>145691</v>
      </c>
      <c r="Y9" s="47"/>
      <c r="Z9" s="47">
        <v>108785</v>
      </c>
      <c r="AA9" s="47">
        <v>82186</v>
      </c>
      <c r="AB9" s="47">
        <v>66088</v>
      </c>
      <c r="AC9" s="47">
        <v>62184</v>
      </c>
      <c r="AD9" s="47"/>
      <c r="AE9" s="47">
        <v>51178</v>
      </c>
      <c r="AF9" s="47">
        <v>49705</v>
      </c>
    </row>
    <row r="10" spans="1:32" s="170" customFormat="1" ht="22.5" customHeight="1" x14ac:dyDescent="0.25">
      <c r="A10" s="169" t="s">
        <v>170</v>
      </c>
      <c r="B10" s="54">
        <v>297125</v>
      </c>
      <c r="C10" s="54">
        <v>292852</v>
      </c>
      <c r="D10" s="54">
        <v>312845</v>
      </c>
      <c r="E10" s="54">
        <v>304730</v>
      </c>
      <c r="F10" s="54">
        <v>286215</v>
      </c>
      <c r="G10" s="54">
        <v>281540</v>
      </c>
      <c r="H10" s="54">
        <v>274681</v>
      </c>
      <c r="I10" s="54">
        <v>243177</v>
      </c>
      <c r="J10" s="54">
        <v>255120</v>
      </c>
      <c r="K10" s="176">
        <v>267798</v>
      </c>
      <c r="L10" s="176">
        <v>253833</v>
      </c>
      <c r="M10" s="176">
        <v>227552</v>
      </c>
      <c r="N10" s="176">
        <v>200312</v>
      </c>
      <c r="O10" s="176">
        <v>116960</v>
      </c>
      <c r="P10" s="169"/>
      <c r="Q10" s="54">
        <v>56754</v>
      </c>
      <c r="R10" s="54">
        <v>54755</v>
      </c>
      <c r="S10" s="54">
        <v>59890</v>
      </c>
      <c r="T10" s="54"/>
      <c r="U10" s="54">
        <v>53271</v>
      </c>
      <c r="V10" s="54">
        <v>51036</v>
      </c>
      <c r="W10" s="54">
        <v>47870</v>
      </c>
      <c r="X10" s="54">
        <v>48135</v>
      </c>
      <c r="Y10" s="54"/>
      <c r="Z10" s="54">
        <v>42879</v>
      </c>
      <c r="AA10" s="54">
        <v>30787</v>
      </c>
      <c r="AB10" s="54">
        <v>22546</v>
      </c>
      <c r="AC10" s="54">
        <v>20748</v>
      </c>
      <c r="AD10" s="54"/>
      <c r="AE10" s="54">
        <v>15487</v>
      </c>
      <c r="AF10" s="54">
        <v>13643</v>
      </c>
    </row>
    <row r="11" spans="1:32" s="170" customFormat="1" ht="22.5" customHeight="1" x14ac:dyDescent="0.25">
      <c r="A11" s="169" t="s">
        <v>171</v>
      </c>
      <c r="B11" s="54">
        <v>242357</v>
      </c>
      <c r="C11" s="54">
        <v>234217</v>
      </c>
      <c r="D11" s="54">
        <v>242420</v>
      </c>
      <c r="E11" s="54">
        <v>230155</v>
      </c>
      <c r="F11" s="54">
        <v>222190</v>
      </c>
      <c r="G11" s="54">
        <v>314839</v>
      </c>
      <c r="H11" s="54">
        <v>390124</v>
      </c>
      <c r="I11" s="54">
        <v>364576</v>
      </c>
      <c r="J11" s="54">
        <v>341194</v>
      </c>
      <c r="K11" s="176">
        <v>448688</v>
      </c>
      <c r="L11" s="176">
        <v>380095</v>
      </c>
      <c r="M11" s="176">
        <v>316196</v>
      </c>
      <c r="N11" s="176">
        <v>284353</v>
      </c>
      <c r="O11" s="176">
        <v>99882</v>
      </c>
      <c r="P11" s="169"/>
      <c r="Q11" s="54">
        <v>78642</v>
      </c>
      <c r="R11" s="54">
        <v>75472</v>
      </c>
      <c r="S11" s="54">
        <v>79671</v>
      </c>
      <c r="T11" s="54"/>
      <c r="U11" s="54">
        <v>72825</v>
      </c>
      <c r="V11" s="54">
        <v>74567</v>
      </c>
      <c r="W11" s="54">
        <v>68958</v>
      </c>
      <c r="X11" s="54">
        <v>68003</v>
      </c>
      <c r="Y11" s="54"/>
      <c r="Z11" s="54">
        <v>38256</v>
      </c>
      <c r="AA11" s="54">
        <v>25233</v>
      </c>
      <c r="AB11" s="54">
        <v>19292</v>
      </c>
      <c r="AC11" s="54">
        <v>17101</v>
      </c>
      <c r="AD11" s="54"/>
      <c r="AE11" s="54">
        <v>13017</v>
      </c>
      <c r="AF11" s="54">
        <v>12493</v>
      </c>
    </row>
    <row r="12" spans="1:32" s="26" customFormat="1" ht="13.2" x14ac:dyDescent="0.25">
      <c r="A12" s="25" t="s">
        <v>172</v>
      </c>
      <c r="B12" s="171">
        <v>1660</v>
      </c>
      <c r="C12" s="171">
        <v>2114</v>
      </c>
      <c r="D12" s="171">
        <v>2534</v>
      </c>
      <c r="E12" s="171">
        <v>3088</v>
      </c>
      <c r="F12" s="171">
        <v>3241</v>
      </c>
      <c r="G12" s="171">
        <v>3724</v>
      </c>
      <c r="H12" s="171">
        <v>4152</v>
      </c>
      <c r="I12" s="171">
        <v>3860</v>
      </c>
      <c r="J12" s="171">
        <v>6045</v>
      </c>
      <c r="K12" s="177">
        <v>7279</v>
      </c>
      <c r="L12" s="177">
        <v>5689</v>
      </c>
      <c r="M12" s="177">
        <v>4744</v>
      </c>
      <c r="N12" s="177">
        <v>4529</v>
      </c>
      <c r="O12" s="177">
        <v>3633</v>
      </c>
      <c r="P12" s="25"/>
      <c r="Q12" s="171">
        <v>1097</v>
      </c>
      <c r="R12" s="171">
        <v>1221</v>
      </c>
      <c r="S12" s="171">
        <v>1353</v>
      </c>
      <c r="T12" s="171"/>
      <c r="U12" s="171">
        <v>1225</v>
      </c>
      <c r="V12" s="171">
        <v>1042</v>
      </c>
      <c r="W12" s="171">
        <v>1138</v>
      </c>
      <c r="X12" s="171">
        <v>1124</v>
      </c>
      <c r="Y12" s="171"/>
      <c r="Z12" s="171">
        <v>1040</v>
      </c>
      <c r="AA12" s="171">
        <v>1001</v>
      </c>
      <c r="AB12" s="171">
        <v>815</v>
      </c>
      <c r="AC12" s="171">
        <v>777</v>
      </c>
      <c r="AD12" s="171"/>
      <c r="AE12" s="171">
        <v>766</v>
      </c>
      <c r="AF12" s="171">
        <v>788</v>
      </c>
    </row>
    <row r="13" spans="1:32" s="26" customFormat="1" ht="13.2" x14ac:dyDescent="0.25">
      <c r="A13" s="25" t="s">
        <v>173</v>
      </c>
      <c r="B13" s="171">
        <v>50145</v>
      </c>
      <c r="C13" s="171">
        <v>50140</v>
      </c>
      <c r="D13" s="171">
        <v>56109</v>
      </c>
      <c r="E13" s="171">
        <v>55269</v>
      </c>
      <c r="F13" s="171">
        <v>54891</v>
      </c>
      <c r="G13" s="171">
        <v>91176</v>
      </c>
      <c r="H13" s="171">
        <v>120148</v>
      </c>
      <c r="I13" s="171">
        <v>108340</v>
      </c>
      <c r="J13" s="171">
        <v>107129</v>
      </c>
      <c r="K13" s="177">
        <v>141136</v>
      </c>
      <c r="L13" s="177">
        <v>126726</v>
      </c>
      <c r="M13" s="177">
        <v>101202</v>
      </c>
      <c r="N13" s="177">
        <v>84695</v>
      </c>
      <c r="O13" s="177">
        <v>17590</v>
      </c>
      <c r="P13" s="25"/>
      <c r="Q13" s="171">
        <v>25517</v>
      </c>
      <c r="R13" s="171">
        <v>23660</v>
      </c>
      <c r="S13" s="171">
        <v>24641</v>
      </c>
      <c r="T13" s="171"/>
      <c r="U13" s="171">
        <v>22206</v>
      </c>
      <c r="V13" s="171">
        <v>22377</v>
      </c>
      <c r="W13" s="171">
        <v>19969</v>
      </c>
      <c r="X13" s="171">
        <v>20143</v>
      </c>
      <c r="Y13" s="171"/>
      <c r="Z13" s="171">
        <v>9920</v>
      </c>
      <c r="AA13" s="171">
        <v>4406</v>
      </c>
      <c r="AB13" s="171">
        <v>2111</v>
      </c>
      <c r="AC13" s="171">
        <v>1153</v>
      </c>
      <c r="AD13" s="171"/>
      <c r="AE13" s="171">
        <v>546</v>
      </c>
      <c r="AF13" s="171">
        <v>505</v>
      </c>
    </row>
    <row r="14" spans="1:32" s="26" customFormat="1" ht="13.2" x14ac:dyDescent="0.25">
      <c r="A14" s="25" t="s">
        <v>174</v>
      </c>
      <c r="B14" s="171">
        <v>12706</v>
      </c>
      <c r="C14" s="171">
        <v>11112</v>
      </c>
      <c r="D14" s="171">
        <v>12264</v>
      </c>
      <c r="E14" s="171">
        <v>11015</v>
      </c>
      <c r="F14" s="171">
        <v>9835</v>
      </c>
      <c r="G14" s="171">
        <v>20966</v>
      </c>
      <c r="H14" s="171">
        <v>19471</v>
      </c>
      <c r="I14" s="171">
        <v>20781</v>
      </c>
      <c r="J14" s="171">
        <v>13429</v>
      </c>
      <c r="K14" s="177">
        <v>31309</v>
      </c>
      <c r="L14" s="177">
        <v>25413</v>
      </c>
      <c r="M14" s="177">
        <v>17748</v>
      </c>
      <c r="N14" s="177">
        <v>15886</v>
      </c>
      <c r="O14" s="177">
        <v>2594</v>
      </c>
      <c r="P14" s="25"/>
      <c r="Q14" s="171">
        <v>3949</v>
      </c>
      <c r="R14" s="171">
        <v>4306</v>
      </c>
      <c r="S14" s="171">
        <v>4913</v>
      </c>
      <c r="T14" s="171"/>
      <c r="U14" s="171">
        <v>3732</v>
      </c>
      <c r="V14" s="171">
        <v>4777</v>
      </c>
      <c r="W14" s="171">
        <v>3748</v>
      </c>
      <c r="X14" s="171">
        <v>3629</v>
      </c>
      <c r="Y14" s="171"/>
      <c r="Z14" s="171">
        <v>1112</v>
      </c>
      <c r="AA14" s="171">
        <v>501</v>
      </c>
      <c r="AB14" s="171">
        <v>341</v>
      </c>
      <c r="AC14" s="171">
        <v>640</v>
      </c>
      <c r="AD14" s="171"/>
      <c r="AE14" s="171">
        <v>73</v>
      </c>
      <c r="AF14" s="171">
        <v>34</v>
      </c>
    </row>
    <row r="15" spans="1:32" s="26" customFormat="1" ht="13.2" x14ac:dyDescent="0.25">
      <c r="A15" s="25" t="s">
        <v>175</v>
      </c>
      <c r="B15" s="171">
        <v>86727</v>
      </c>
      <c r="C15" s="171">
        <v>87911</v>
      </c>
      <c r="D15" s="171">
        <v>88461</v>
      </c>
      <c r="E15" s="171">
        <v>82730</v>
      </c>
      <c r="F15" s="171">
        <v>81635</v>
      </c>
      <c r="G15" s="171">
        <v>104605</v>
      </c>
      <c r="H15" s="171">
        <v>128324</v>
      </c>
      <c r="I15" s="171">
        <v>114689</v>
      </c>
      <c r="J15" s="171">
        <v>100737</v>
      </c>
      <c r="K15" s="177">
        <v>132139</v>
      </c>
      <c r="L15" s="177">
        <v>108460</v>
      </c>
      <c r="M15" s="177">
        <v>95973</v>
      </c>
      <c r="N15" s="177">
        <v>87851</v>
      </c>
      <c r="O15" s="177">
        <v>47593</v>
      </c>
      <c r="P15" s="25"/>
      <c r="Q15" s="171">
        <v>22918</v>
      </c>
      <c r="R15" s="171">
        <v>23102</v>
      </c>
      <c r="S15" s="171">
        <v>25013</v>
      </c>
      <c r="T15" s="171"/>
      <c r="U15" s="171">
        <v>22795</v>
      </c>
      <c r="V15" s="171">
        <v>22447</v>
      </c>
      <c r="W15" s="171">
        <v>21597</v>
      </c>
      <c r="X15" s="171">
        <v>21012</v>
      </c>
      <c r="Y15" s="171"/>
      <c r="Z15" s="171">
        <v>12520</v>
      </c>
      <c r="AA15" s="171">
        <v>11062</v>
      </c>
      <c r="AB15" s="171">
        <v>11580</v>
      </c>
      <c r="AC15" s="171">
        <v>12431</v>
      </c>
      <c r="AD15" s="171"/>
      <c r="AE15" s="171">
        <v>10842</v>
      </c>
      <c r="AF15" s="171">
        <v>10660</v>
      </c>
    </row>
    <row r="16" spans="1:32" s="26" customFormat="1" ht="13.2" x14ac:dyDescent="0.25">
      <c r="A16" s="25" t="s">
        <v>176</v>
      </c>
      <c r="B16" s="171">
        <v>91119</v>
      </c>
      <c r="C16" s="171">
        <v>82940</v>
      </c>
      <c r="D16" s="171">
        <v>83052</v>
      </c>
      <c r="E16" s="171">
        <v>78053</v>
      </c>
      <c r="F16" s="171">
        <v>72588</v>
      </c>
      <c r="G16" s="171">
        <v>94368</v>
      </c>
      <c r="H16" s="171">
        <v>118029</v>
      </c>
      <c r="I16" s="171">
        <v>116906</v>
      </c>
      <c r="J16" s="171">
        <v>113854</v>
      </c>
      <c r="K16" s="177">
        <v>136825</v>
      </c>
      <c r="L16" s="177">
        <v>113807</v>
      </c>
      <c r="M16" s="177">
        <v>96529</v>
      </c>
      <c r="N16" s="177">
        <v>91392</v>
      </c>
      <c r="O16" s="177">
        <v>28472</v>
      </c>
      <c r="P16" s="25"/>
      <c r="Q16" s="171">
        <v>25161</v>
      </c>
      <c r="R16" s="171">
        <v>23183</v>
      </c>
      <c r="S16" s="171">
        <v>23751</v>
      </c>
      <c r="T16" s="171"/>
      <c r="U16" s="171">
        <v>22867</v>
      </c>
      <c r="V16" s="171">
        <v>23924</v>
      </c>
      <c r="W16" s="171">
        <v>22506</v>
      </c>
      <c r="X16" s="171">
        <v>22095</v>
      </c>
      <c r="Y16" s="171"/>
      <c r="Z16" s="171">
        <v>13664</v>
      </c>
      <c r="AA16" s="171">
        <v>8263</v>
      </c>
      <c r="AB16" s="171">
        <v>4445</v>
      </c>
      <c r="AC16" s="171">
        <v>2100</v>
      </c>
      <c r="AD16" s="171"/>
      <c r="AE16" s="171">
        <v>790</v>
      </c>
      <c r="AF16" s="171">
        <v>506</v>
      </c>
    </row>
    <row r="17" spans="1:32" s="170" customFormat="1" ht="22.5" customHeight="1" x14ac:dyDescent="0.25">
      <c r="A17" s="169" t="s">
        <v>177</v>
      </c>
      <c r="B17" s="54">
        <v>89615</v>
      </c>
      <c r="C17" s="54">
        <v>66956</v>
      </c>
      <c r="D17" s="54">
        <v>58115</v>
      </c>
      <c r="E17" s="54">
        <v>43317</v>
      </c>
      <c r="F17" s="54">
        <v>31558</v>
      </c>
      <c r="G17" s="54">
        <v>35000</v>
      </c>
      <c r="H17" s="54">
        <v>40557</v>
      </c>
      <c r="I17" s="54">
        <v>28039</v>
      </c>
      <c r="J17" s="54">
        <v>22018</v>
      </c>
      <c r="K17" s="176">
        <v>23090</v>
      </c>
      <c r="L17" s="176">
        <v>18938</v>
      </c>
      <c r="M17" s="176">
        <v>13830</v>
      </c>
      <c r="N17" s="176">
        <v>11359</v>
      </c>
      <c r="O17" s="176">
        <v>7641</v>
      </c>
      <c r="P17" s="169"/>
      <c r="Q17" s="54">
        <v>3280</v>
      </c>
      <c r="R17" s="54">
        <v>3326</v>
      </c>
      <c r="S17" s="54">
        <v>3559</v>
      </c>
      <c r="T17" s="54"/>
      <c r="U17" s="54">
        <v>3028</v>
      </c>
      <c r="V17" s="54">
        <v>2720</v>
      </c>
      <c r="W17" s="54">
        <v>2648</v>
      </c>
      <c r="X17" s="54">
        <v>2963</v>
      </c>
      <c r="Y17" s="54"/>
      <c r="Z17" s="54">
        <v>2173</v>
      </c>
      <c r="AA17" s="54">
        <v>1941</v>
      </c>
      <c r="AB17" s="54">
        <v>1757</v>
      </c>
      <c r="AC17" s="54">
        <v>1770</v>
      </c>
      <c r="AD17" s="54"/>
      <c r="AE17" s="54">
        <v>1392</v>
      </c>
      <c r="AF17" s="54">
        <v>1568</v>
      </c>
    </row>
    <row r="18" spans="1:32" s="26" customFormat="1" ht="13.2" x14ac:dyDescent="0.25">
      <c r="A18" s="25" t="s">
        <v>178</v>
      </c>
      <c r="B18" s="171">
        <v>6221</v>
      </c>
      <c r="C18" s="171">
        <v>5451</v>
      </c>
      <c r="D18" s="171">
        <v>5178</v>
      </c>
      <c r="E18" s="171">
        <v>4988</v>
      </c>
      <c r="F18" s="171">
        <v>4381</v>
      </c>
      <c r="G18" s="171">
        <v>4205</v>
      </c>
      <c r="H18" s="171">
        <v>4101</v>
      </c>
      <c r="I18" s="171">
        <v>3849</v>
      </c>
      <c r="J18" s="171">
        <v>5138</v>
      </c>
      <c r="K18" s="177">
        <v>4276</v>
      </c>
      <c r="L18" s="177">
        <v>3930</v>
      </c>
      <c r="M18" s="177">
        <v>3134</v>
      </c>
      <c r="N18" s="177">
        <v>2532</v>
      </c>
      <c r="O18" s="177">
        <v>2300</v>
      </c>
      <c r="P18" s="25"/>
      <c r="Q18" s="171">
        <v>745</v>
      </c>
      <c r="R18" s="171">
        <v>750</v>
      </c>
      <c r="S18" s="171">
        <v>864</v>
      </c>
      <c r="T18" s="171"/>
      <c r="U18" s="171">
        <v>679</v>
      </c>
      <c r="V18" s="171">
        <v>610</v>
      </c>
      <c r="W18" s="171">
        <v>612</v>
      </c>
      <c r="X18" s="171">
        <v>631</v>
      </c>
      <c r="Y18" s="171"/>
      <c r="Z18" s="171">
        <v>643</v>
      </c>
      <c r="AA18" s="171">
        <v>569</v>
      </c>
      <c r="AB18" s="171">
        <v>561</v>
      </c>
      <c r="AC18" s="171">
        <v>527</v>
      </c>
      <c r="AD18" s="171"/>
      <c r="AE18" s="171">
        <v>414</v>
      </c>
      <c r="AF18" s="171">
        <v>473</v>
      </c>
    </row>
    <row r="19" spans="1:32" s="26" customFormat="1" ht="13.2" x14ac:dyDescent="0.25">
      <c r="A19" s="25" t="s">
        <v>179</v>
      </c>
      <c r="B19" s="171">
        <v>4874</v>
      </c>
      <c r="C19" s="171">
        <v>4748</v>
      </c>
      <c r="D19" s="171">
        <v>4553</v>
      </c>
      <c r="E19" s="171">
        <v>4177</v>
      </c>
      <c r="F19" s="171">
        <v>3687</v>
      </c>
      <c r="G19" s="171">
        <v>3389</v>
      </c>
      <c r="H19" s="171">
        <v>3165</v>
      </c>
      <c r="I19" s="171">
        <v>2947</v>
      </c>
      <c r="J19" s="171">
        <v>4182</v>
      </c>
      <c r="K19" s="177">
        <v>3297</v>
      </c>
      <c r="L19" s="177">
        <v>3731</v>
      </c>
      <c r="M19" s="177">
        <v>3323</v>
      </c>
      <c r="N19" s="177">
        <v>3148</v>
      </c>
      <c r="O19" s="177">
        <v>1184</v>
      </c>
      <c r="P19" s="25"/>
      <c r="Q19" s="171">
        <v>888</v>
      </c>
      <c r="R19" s="171">
        <v>757</v>
      </c>
      <c r="S19" s="171">
        <v>834</v>
      </c>
      <c r="T19" s="171"/>
      <c r="U19" s="171">
        <v>855</v>
      </c>
      <c r="V19" s="171">
        <v>786</v>
      </c>
      <c r="W19" s="171">
        <v>727</v>
      </c>
      <c r="X19" s="171">
        <v>780</v>
      </c>
      <c r="Y19" s="171"/>
      <c r="Z19" s="171">
        <v>641</v>
      </c>
      <c r="AA19" s="171">
        <v>291</v>
      </c>
      <c r="AB19" s="171">
        <v>152</v>
      </c>
      <c r="AC19" s="171">
        <v>100</v>
      </c>
      <c r="AD19" s="171"/>
      <c r="AE19" s="171">
        <v>68</v>
      </c>
      <c r="AF19" s="171">
        <v>80</v>
      </c>
    </row>
    <row r="20" spans="1:32" s="26" customFormat="1" ht="13.2" x14ac:dyDescent="0.25">
      <c r="A20" s="25" t="s">
        <v>180</v>
      </c>
      <c r="B20" s="171">
        <v>14491</v>
      </c>
      <c r="C20" s="171">
        <v>10619</v>
      </c>
      <c r="D20" s="171">
        <v>8817</v>
      </c>
      <c r="E20" s="171">
        <v>6413</v>
      </c>
      <c r="F20" s="171">
        <v>4110</v>
      </c>
      <c r="G20" s="171">
        <v>4494</v>
      </c>
      <c r="H20" s="171">
        <v>3923</v>
      </c>
      <c r="I20" s="171">
        <v>3160</v>
      </c>
      <c r="J20" s="171">
        <v>3196</v>
      </c>
      <c r="K20" s="177">
        <v>3048</v>
      </c>
      <c r="L20" s="177">
        <v>1689</v>
      </c>
      <c r="M20" s="177">
        <v>701</v>
      </c>
      <c r="N20" s="177">
        <v>468</v>
      </c>
      <c r="O20" s="177">
        <v>191</v>
      </c>
      <c r="P20" s="25"/>
      <c r="Q20" s="171">
        <v>180</v>
      </c>
      <c r="R20" s="171">
        <v>155</v>
      </c>
      <c r="S20" s="171">
        <v>145</v>
      </c>
      <c r="T20" s="171"/>
      <c r="U20" s="171">
        <v>136</v>
      </c>
      <c r="V20" s="171">
        <v>134</v>
      </c>
      <c r="W20" s="171">
        <v>91</v>
      </c>
      <c r="X20" s="171">
        <v>107</v>
      </c>
      <c r="Y20" s="171"/>
      <c r="Z20" s="171">
        <v>73</v>
      </c>
      <c r="AA20" s="171">
        <v>61</v>
      </c>
      <c r="AB20" s="171">
        <v>29</v>
      </c>
      <c r="AC20" s="171">
        <v>28</v>
      </c>
      <c r="AD20" s="171"/>
      <c r="AE20" s="171">
        <v>19</v>
      </c>
      <c r="AF20" s="171">
        <v>10</v>
      </c>
    </row>
    <row r="21" spans="1:32" s="26" customFormat="1" ht="13.2" x14ac:dyDescent="0.25">
      <c r="A21" s="25" t="s">
        <v>181</v>
      </c>
      <c r="B21" s="171"/>
      <c r="C21" s="171"/>
      <c r="D21" s="171"/>
      <c r="E21" s="171"/>
      <c r="F21" s="171"/>
      <c r="G21" s="171"/>
      <c r="H21" s="171"/>
      <c r="I21" s="171"/>
      <c r="J21" s="171">
        <v>0</v>
      </c>
      <c r="K21" s="177">
        <v>0</v>
      </c>
      <c r="L21" s="177">
        <v>0</v>
      </c>
      <c r="M21" s="48">
        <v>0</v>
      </c>
      <c r="N21" s="48">
        <v>0</v>
      </c>
      <c r="O21" s="177">
        <v>1584</v>
      </c>
      <c r="P21" s="25"/>
      <c r="Q21" s="48">
        <v>0</v>
      </c>
      <c r="R21" s="48">
        <v>0</v>
      </c>
      <c r="S21" s="48">
        <v>0</v>
      </c>
      <c r="T21" s="171"/>
      <c r="U21" s="48">
        <v>0</v>
      </c>
      <c r="V21" s="48">
        <v>0</v>
      </c>
      <c r="W21" s="48">
        <v>0</v>
      </c>
      <c r="X21" s="48">
        <v>0</v>
      </c>
      <c r="Y21" s="171"/>
      <c r="Z21" s="171">
        <v>160</v>
      </c>
      <c r="AA21" s="171">
        <v>415</v>
      </c>
      <c r="AB21" s="171">
        <v>406</v>
      </c>
      <c r="AC21" s="171">
        <v>603</v>
      </c>
      <c r="AD21" s="171"/>
      <c r="AE21" s="171">
        <v>401</v>
      </c>
      <c r="AF21" s="171">
        <v>436</v>
      </c>
    </row>
    <row r="22" spans="1:32" s="26" customFormat="1" ht="13.2" x14ac:dyDescent="0.25">
      <c r="A22" s="25" t="s">
        <v>182</v>
      </c>
      <c r="B22" s="48">
        <v>3184</v>
      </c>
      <c r="C22" s="48">
        <v>3601</v>
      </c>
      <c r="D22" s="48">
        <v>3625</v>
      </c>
      <c r="E22" s="48">
        <v>3219</v>
      </c>
      <c r="F22" s="48">
        <v>2870</v>
      </c>
      <c r="G22" s="48">
        <v>7221</v>
      </c>
      <c r="H22" s="48">
        <v>13832</v>
      </c>
      <c r="I22" s="48">
        <v>8877</v>
      </c>
      <c r="J22" s="48">
        <v>2001</v>
      </c>
      <c r="K22" s="178">
        <v>4860</v>
      </c>
      <c r="L22" s="178">
        <v>4444</v>
      </c>
      <c r="M22" s="178">
        <v>3896</v>
      </c>
      <c r="N22" s="178">
        <v>3191</v>
      </c>
      <c r="O22" s="178">
        <v>893</v>
      </c>
      <c r="P22" s="25"/>
      <c r="Q22" s="48">
        <v>764</v>
      </c>
      <c r="R22" s="48">
        <v>979</v>
      </c>
      <c r="S22" s="48">
        <v>1037</v>
      </c>
      <c r="T22" s="48"/>
      <c r="U22" s="48">
        <v>817</v>
      </c>
      <c r="V22" s="48">
        <v>738</v>
      </c>
      <c r="W22" s="48">
        <v>708</v>
      </c>
      <c r="X22" s="48">
        <v>928</v>
      </c>
      <c r="Y22" s="48"/>
      <c r="Z22" s="48">
        <v>198</v>
      </c>
      <c r="AA22" s="48">
        <v>236</v>
      </c>
      <c r="AB22" s="48">
        <v>253</v>
      </c>
      <c r="AC22" s="48">
        <v>206</v>
      </c>
      <c r="AD22" s="48"/>
      <c r="AE22" s="48">
        <v>228</v>
      </c>
      <c r="AF22" s="48">
        <v>268</v>
      </c>
    </row>
    <row r="23" spans="1:32" s="26" customFormat="1" ht="13.2" x14ac:dyDescent="0.25">
      <c r="A23" s="25" t="s">
        <v>183</v>
      </c>
      <c r="B23" s="48">
        <v>23152</v>
      </c>
      <c r="C23" s="48">
        <v>10633</v>
      </c>
      <c r="D23" s="48">
        <v>7983</v>
      </c>
      <c r="E23" s="48">
        <v>5781</v>
      </c>
      <c r="F23" s="48">
        <v>4125</v>
      </c>
      <c r="G23" s="48">
        <v>3615</v>
      </c>
      <c r="H23" s="48">
        <v>2924</v>
      </c>
      <c r="I23" s="48">
        <v>2216</v>
      </c>
      <c r="J23" s="48">
        <v>1773</v>
      </c>
      <c r="K23" s="178">
        <v>1761</v>
      </c>
      <c r="L23" s="178">
        <v>1331</v>
      </c>
      <c r="M23" s="178">
        <v>727</v>
      </c>
      <c r="N23" s="178">
        <v>457</v>
      </c>
      <c r="O23" s="178">
        <v>293</v>
      </c>
      <c r="P23" s="25"/>
      <c r="Q23" s="48">
        <v>213</v>
      </c>
      <c r="R23" s="48">
        <v>164</v>
      </c>
      <c r="S23" s="48">
        <v>172</v>
      </c>
      <c r="T23" s="48"/>
      <c r="U23" s="48">
        <v>111</v>
      </c>
      <c r="V23" s="48">
        <v>93</v>
      </c>
      <c r="W23" s="48">
        <v>142</v>
      </c>
      <c r="X23" s="48">
        <v>111</v>
      </c>
      <c r="Y23" s="48"/>
      <c r="Z23" s="48">
        <v>96</v>
      </c>
      <c r="AA23" s="48">
        <v>71</v>
      </c>
      <c r="AB23" s="48">
        <v>71</v>
      </c>
      <c r="AC23" s="48">
        <v>55</v>
      </c>
      <c r="AD23" s="48"/>
      <c r="AE23" s="48">
        <v>30</v>
      </c>
      <c r="AF23" s="48">
        <v>37</v>
      </c>
    </row>
    <row r="24" spans="1:32" s="26" customFormat="1" ht="13.2" x14ac:dyDescent="0.25">
      <c r="A24" s="25" t="s">
        <v>184</v>
      </c>
      <c r="B24" s="48">
        <v>1290</v>
      </c>
      <c r="C24" s="48">
        <v>1432</v>
      </c>
      <c r="D24" s="48">
        <v>1565</v>
      </c>
      <c r="E24" s="48">
        <v>1609</v>
      </c>
      <c r="F24" s="48">
        <v>1472</v>
      </c>
      <c r="G24" s="48">
        <v>1582</v>
      </c>
      <c r="H24" s="48">
        <v>1562</v>
      </c>
      <c r="I24" s="48">
        <v>1462</v>
      </c>
      <c r="J24" s="48">
        <v>2145</v>
      </c>
      <c r="K24" s="178">
        <v>1666</v>
      </c>
      <c r="L24" s="178">
        <v>1422</v>
      </c>
      <c r="M24" s="178">
        <v>1321</v>
      </c>
      <c r="N24" s="178">
        <v>1180</v>
      </c>
      <c r="O24" s="178">
        <v>1022</v>
      </c>
      <c r="P24" s="25"/>
      <c r="Q24" s="48">
        <v>288</v>
      </c>
      <c r="R24" s="48">
        <v>364</v>
      </c>
      <c r="S24" s="48">
        <v>372</v>
      </c>
      <c r="T24" s="48"/>
      <c r="U24" s="48">
        <v>318</v>
      </c>
      <c r="V24" s="48">
        <v>261</v>
      </c>
      <c r="W24" s="48">
        <v>286</v>
      </c>
      <c r="X24" s="48">
        <v>315</v>
      </c>
      <c r="Y24" s="48"/>
      <c r="Z24" s="48">
        <v>301</v>
      </c>
      <c r="AA24" s="48">
        <v>249</v>
      </c>
      <c r="AB24" s="48">
        <v>255</v>
      </c>
      <c r="AC24" s="48">
        <v>217</v>
      </c>
      <c r="AD24" s="48"/>
      <c r="AE24" s="48">
        <v>205</v>
      </c>
      <c r="AF24" s="48">
        <v>247</v>
      </c>
    </row>
    <row r="25" spans="1:32" s="26" customFormat="1" ht="13.2" x14ac:dyDescent="0.25">
      <c r="A25" s="25" t="s">
        <v>185</v>
      </c>
      <c r="B25" s="48">
        <v>36403</v>
      </c>
      <c r="C25" s="48">
        <v>30472</v>
      </c>
      <c r="D25" s="48">
        <v>26394</v>
      </c>
      <c r="E25" s="48">
        <v>17130</v>
      </c>
      <c r="F25" s="48">
        <v>10913</v>
      </c>
      <c r="G25" s="48">
        <v>10494</v>
      </c>
      <c r="H25" s="48">
        <v>11050</v>
      </c>
      <c r="I25" s="48">
        <v>5528</v>
      </c>
      <c r="J25" s="48">
        <v>3583</v>
      </c>
      <c r="K25" s="178">
        <v>4182</v>
      </c>
      <c r="L25" s="178">
        <v>2391</v>
      </c>
      <c r="M25" s="178">
        <v>728</v>
      </c>
      <c r="N25" s="178">
        <v>383</v>
      </c>
      <c r="O25" s="178">
        <v>174</v>
      </c>
      <c r="P25" s="25"/>
      <c r="Q25" s="48">
        <v>202</v>
      </c>
      <c r="R25" s="48">
        <v>157</v>
      </c>
      <c r="S25" s="48">
        <v>135</v>
      </c>
      <c r="T25" s="48"/>
      <c r="U25" s="48">
        <v>112</v>
      </c>
      <c r="V25" s="48">
        <v>98</v>
      </c>
      <c r="W25" s="48">
        <v>82</v>
      </c>
      <c r="X25" s="48">
        <v>91</v>
      </c>
      <c r="Y25" s="48"/>
      <c r="Z25" s="48">
        <v>61</v>
      </c>
      <c r="AA25" s="48">
        <v>49</v>
      </c>
      <c r="AB25" s="48">
        <v>30</v>
      </c>
      <c r="AC25" s="48">
        <v>34</v>
      </c>
      <c r="AD25" s="48"/>
      <c r="AE25" s="48">
        <v>27</v>
      </c>
      <c r="AF25" s="48">
        <v>17</v>
      </c>
    </row>
    <row r="26" spans="1:32" s="170" customFormat="1" ht="22.5" customHeight="1" x14ac:dyDescent="0.25">
      <c r="A26" s="169" t="s">
        <v>186</v>
      </c>
      <c r="B26" s="54">
        <v>132486</v>
      </c>
      <c r="C26" s="54">
        <v>154865</v>
      </c>
      <c r="D26" s="54">
        <v>184653</v>
      </c>
      <c r="E26" s="54">
        <v>178367</v>
      </c>
      <c r="F26" s="54">
        <v>175874</v>
      </c>
      <c r="G26" s="54">
        <v>155143</v>
      </c>
      <c r="H26" s="54">
        <v>170709</v>
      </c>
      <c r="I26" s="54">
        <v>99644</v>
      </c>
      <c r="J26" s="54">
        <v>138114</v>
      </c>
      <c r="K26" s="176">
        <v>166406</v>
      </c>
      <c r="L26" s="176">
        <v>160153</v>
      </c>
      <c r="M26" s="176">
        <v>116872</v>
      </c>
      <c r="N26" s="176">
        <v>105728</v>
      </c>
      <c r="O26" s="176">
        <v>94760</v>
      </c>
      <c r="P26" s="169"/>
      <c r="Q26" s="54">
        <v>27708</v>
      </c>
      <c r="R26" s="54">
        <v>27752</v>
      </c>
      <c r="S26" s="54">
        <v>28876</v>
      </c>
      <c r="T26" s="54"/>
      <c r="U26" s="54">
        <v>27041</v>
      </c>
      <c r="V26" s="54">
        <v>26158</v>
      </c>
      <c r="W26" s="54">
        <v>25939</v>
      </c>
      <c r="X26" s="54">
        <v>26590</v>
      </c>
      <c r="Y26" s="54"/>
      <c r="Z26" s="54">
        <v>25477</v>
      </c>
      <c r="AA26" s="54">
        <v>24225</v>
      </c>
      <c r="AB26" s="54">
        <v>22493</v>
      </c>
      <c r="AC26" s="54">
        <v>22565</v>
      </c>
      <c r="AD26" s="54"/>
      <c r="AE26" s="54">
        <v>21282</v>
      </c>
      <c r="AF26" s="54">
        <v>22001</v>
      </c>
    </row>
    <row r="27" spans="1:32" s="26" customFormat="1" ht="13.2" x14ac:dyDescent="0.25">
      <c r="A27" s="25" t="s">
        <v>187</v>
      </c>
      <c r="B27" s="48">
        <v>108600</v>
      </c>
      <c r="C27" s="48">
        <v>128456</v>
      </c>
      <c r="D27" s="48">
        <v>156184</v>
      </c>
      <c r="E27" s="48">
        <v>147614</v>
      </c>
      <c r="F27" s="48">
        <v>142674</v>
      </c>
      <c r="G27" s="48">
        <v>121032</v>
      </c>
      <c r="H27" s="48">
        <v>135472</v>
      </c>
      <c r="I27" s="48">
        <v>65970</v>
      </c>
      <c r="J27" s="48">
        <v>102792</v>
      </c>
      <c r="K27" s="178">
        <v>128740</v>
      </c>
      <c r="L27" s="178">
        <v>120585</v>
      </c>
      <c r="M27" s="178">
        <v>77190</v>
      </c>
      <c r="N27" s="178">
        <v>62748</v>
      </c>
      <c r="O27" s="178">
        <v>49095</v>
      </c>
      <c r="P27" s="25"/>
      <c r="Q27" s="48">
        <v>18169</v>
      </c>
      <c r="R27" s="48">
        <v>17818</v>
      </c>
      <c r="S27" s="48">
        <v>18398</v>
      </c>
      <c r="T27" s="48"/>
      <c r="U27" s="48">
        <v>16489</v>
      </c>
      <c r="V27" s="48">
        <v>15479</v>
      </c>
      <c r="W27" s="48">
        <v>15362</v>
      </c>
      <c r="X27" s="48">
        <v>15418</v>
      </c>
      <c r="Y27" s="48"/>
      <c r="Z27" s="48">
        <v>14235</v>
      </c>
      <c r="AA27" s="48">
        <v>12893</v>
      </c>
      <c r="AB27" s="48">
        <v>11324</v>
      </c>
      <c r="AC27" s="48">
        <v>10643</v>
      </c>
      <c r="AD27" s="48"/>
      <c r="AE27" s="48">
        <v>9934</v>
      </c>
      <c r="AF27" s="48">
        <v>10022</v>
      </c>
    </row>
    <row r="28" spans="1:32" s="26" customFormat="1" ht="13.2" x14ac:dyDescent="0.25">
      <c r="A28" s="25" t="s">
        <v>188</v>
      </c>
      <c r="B28" s="48">
        <v>23886</v>
      </c>
      <c r="C28" s="48">
        <v>26409</v>
      </c>
      <c r="D28" s="48">
        <v>28469</v>
      </c>
      <c r="E28" s="48">
        <v>30753</v>
      </c>
      <c r="F28" s="48">
        <v>33200</v>
      </c>
      <c r="G28" s="48">
        <v>34111</v>
      </c>
      <c r="H28" s="48">
        <v>35237</v>
      </c>
      <c r="I28" s="48">
        <v>33674</v>
      </c>
      <c r="J28" s="48">
        <v>35322</v>
      </c>
      <c r="K28" s="178">
        <v>37666</v>
      </c>
      <c r="L28" s="178">
        <v>39568</v>
      </c>
      <c r="M28" s="178">
        <v>39682</v>
      </c>
      <c r="N28" s="178">
        <v>42980</v>
      </c>
      <c r="O28" s="178">
        <v>45665</v>
      </c>
      <c r="P28" s="25"/>
      <c r="Q28" s="48">
        <v>9539</v>
      </c>
      <c r="R28" s="48">
        <v>9934</v>
      </c>
      <c r="S28" s="48">
        <v>10478</v>
      </c>
      <c r="T28" s="48"/>
      <c r="U28" s="48">
        <v>10552</v>
      </c>
      <c r="V28" s="48">
        <v>10679</v>
      </c>
      <c r="W28" s="48">
        <v>10577</v>
      </c>
      <c r="X28" s="48">
        <v>11172</v>
      </c>
      <c r="Y28" s="48"/>
      <c r="Z28" s="48">
        <v>11242</v>
      </c>
      <c r="AA28" s="48">
        <v>11332</v>
      </c>
      <c r="AB28" s="48">
        <v>11169</v>
      </c>
      <c r="AC28" s="48">
        <v>11922</v>
      </c>
      <c r="AD28" s="48"/>
      <c r="AE28" s="48">
        <v>11348</v>
      </c>
      <c r="AF28" s="48">
        <v>11979</v>
      </c>
    </row>
    <row r="29" spans="1:32" s="26" customFormat="1" ht="15" customHeight="1" x14ac:dyDescent="0.25">
      <c r="A29" s="29"/>
      <c r="B29" s="49"/>
      <c r="C29" s="49"/>
      <c r="D29" s="49"/>
      <c r="E29" s="49"/>
      <c r="F29" s="49"/>
      <c r="G29" s="49"/>
      <c r="H29" s="49"/>
      <c r="I29" s="49"/>
      <c r="J29" s="49"/>
      <c r="K29" s="49"/>
      <c r="L29" s="49"/>
      <c r="M29" s="49"/>
      <c r="N29" s="49"/>
      <c r="O29" s="49"/>
      <c r="P29" s="29"/>
      <c r="Q29" s="29"/>
      <c r="R29" s="29"/>
      <c r="S29" s="29"/>
      <c r="T29" s="29"/>
      <c r="U29" s="29"/>
      <c r="V29" s="29"/>
      <c r="W29" s="29"/>
      <c r="X29" s="29"/>
      <c r="Y29" s="29"/>
      <c r="Z29" s="29"/>
      <c r="AA29" s="29"/>
      <c r="AB29" s="29"/>
      <c r="AC29" s="29"/>
      <c r="AD29" s="29"/>
      <c r="AE29" s="29"/>
      <c r="AF29" s="29"/>
    </row>
    <row r="31" spans="1:32" s="26" customFormat="1" ht="15.6" x14ac:dyDescent="0.25">
      <c r="A31" s="307" t="s">
        <v>241</v>
      </c>
      <c r="B31" s="47"/>
      <c r="C31" s="47"/>
      <c r="D31" s="47"/>
      <c r="E31" s="47"/>
      <c r="F31" s="47"/>
      <c r="G31" s="47"/>
      <c r="H31" s="47"/>
      <c r="I31" s="47"/>
      <c r="J31" s="47"/>
      <c r="K31" s="47"/>
      <c r="L31" s="47"/>
      <c r="M31" s="47"/>
      <c r="N31" s="47"/>
      <c r="O31" s="47"/>
    </row>
    <row r="32" spans="1:32" s="157" customFormat="1" ht="16.5" customHeight="1" x14ac:dyDescent="0.25">
      <c r="B32" s="47"/>
      <c r="C32" s="47"/>
      <c r="D32" s="47"/>
      <c r="E32" s="47"/>
      <c r="F32" s="47"/>
      <c r="G32" s="47"/>
      <c r="H32" s="47"/>
      <c r="I32" s="47"/>
      <c r="J32" s="47"/>
      <c r="K32" s="47"/>
      <c r="L32" s="47"/>
      <c r="M32" s="47"/>
      <c r="N32" s="47"/>
      <c r="O32" s="47"/>
    </row>
    <row r="33" spans="1:1" s="26" customFormat="1" ht="15" customHeight="1" x14ac:dyDescent="0.25">
      <c r="A33" s="30" t="s">
        <v>234</v>
      </c>
    </row>
  </sheetData>
  <mergeCells count="4">
    <mergeCell ref="U6:X6"/>
    <mergeCell ref="Z6:AC6"/>
    <mergeCell ref="Q6:S6"/>
    <mergeCell ref="AE6:AF6"/>
  </mergeCells>
  <pageMargins left="0.70866141732283472" right="0.70866141732283472" top="0.74803149606299213" bottom="0.74803149606299213" header="0.31496062992125984" footer="0.31496062992125984"/>
  <pageSetup paperSize="9" scale="7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showGridLines="0" zoomScale="85" zoomScaleNormal="85" workbookViewId="0">
      <selection activeCell="A7" sqref="A7:XFD7"/>
    </sheetView>
  </sheetViews>
  <sheetFormatPr defaultRowHeight="15" customHeight="1" outlineLevelCol="1" x14ac:dyDescent="0.25"/>
  <cols>
    <col min="1" max="1" width="26" style="25" customWidth="1"/>
    <col min="2" max="2" width="7.5546875" style="25" hidden="1" customWidth="1" outlineLevel="1"/>
    <col min="3" max="4" width="7.5546875" style="46" hidden="1" customWidth="1" outlineLevel="1"/>
    <col min="5" max="5" width="7.5546875" style="46" bestFit="1" customWidth="1" collapsed="1"/>
    <col min="6" max="7" width="7.5546875" style="46" bestFit="1" customWidth="1"/>
    <col min="8" max="8" width="3" style="26" customWidth="1"/>
    <col min="9" max="9" width="7.109375" style="26" bestFit="1" customWidth="1"/>
    <col min="10" max="10" width="7.88671875" style="26" bestFit="1" customWidth="1"/>
    <col min="11" max="11" width="7.5546875" style="26" bestFit="1" customWidth="1"/>
    <col min="12" max="12" width="3.33203125" style="26" customWidth="1"/>
    <col min="13" max="13" width="7.33203125" style="26" bestFit="1" customWidth="1"/>
    <col min="14" max="14" width="7.109375" style="26" bestFit="1" customWidth="1"/>
    <col min="15" max="15" width="7.88671875" style="26" bestFit="1" customWidth="1"/>
    <col min="16" max="16" width="7.5546875" style="26" bestFit="1" customWidth="1"/>
    <col min="17" max="17" width="2.6640625" style="26" customWidth="1"/>
    <col min="18" max="18" width="7.33203125" style="26" bestFit="1" customWidth="1"/>
    <col min="19" max="19" width="7.109375" style="26" bestFit="1" customWidth="1"/>
    <col min="20" max="20" width="7.88671875" style="26" bestFit="1" customWidth="1"/>
    <col min="21" max="21" width="7.5546875" style="26" bestFit="1" customWidth="1"/>
    <col min="22" max="22" width="2.6640625" style="26" customWidth="1"/>
    <col min="23" max="24" width="7.5546875" style="26" bestFit="1" customWidth="1"/>
    <col min="25" max="255" width="9.109375" style="26"/>
    <col min="256" max="256" width="29.33203125" style="26" customWidth="1"/>
    <col min="257" max="257" width="12" style="26" customWidth="1"/>
    <col min="258" max="262" width="11" style="26" customWidth="1"/>
    <col min="263" max="263" width="3" style="26" customWidth="1"/>
    <col min="264" max="267" width="9.109375" style="26"/>
    <col min="268" max="268" width="3.33203125" style="26" customWidth="1"/>
    <col min="269" max="272" width="9.109375" style="26"/>
    <col min="273" max="273" width="2.6640625" style="26" customWidth="1"/>
    <col min="274" max="277" width="9.109375" style="26"/>
    <col min="278" max="278" width="2.6640625" style="26" customWidth="1"/>
    <col min="279" max="511" width="9.109375" style="26"/>
    <col min="512" max="512" width="29.33203125" style="26" customWidth="1"/>
    <col min="513" max="513" width="12" style="26" customWidth="1"/>
    <col min="514" max="518" width="11" style="26" customWidth="1"/>
    <col min="519" max="519" width="3" style="26" customWidth="1"/>
    <col min="520" max="523" width="9.109375" style="26"/>
    <col min="524" max="524" width="3.33203125" style="26" customWidth="1"/>
    <col min="525" max="528" width="9.109375" style="26"/>
    <col min="529" max="529" width="2.6640625" style="26" customWidth="1"/>
    <col min="530" max="533" width="9.109375" style="26"/>
    <col min="534" max="534" width="2.6640625" style="26" customWidth="1"/>
    <col min="535" max="767" width="9.109375" style="26"/>
    <col min="768" max="768" width="29.33203125" style="26" customWidth="1"/>
    <col min="769" max="769" width="12" style="26" customWidth="1"/>
    <col min="770" max="774" width="11" style="26" customWidth="1"/>
    <col min="775" max="775" width="3" style="26" customWidth="1"/>
    <col min="776" max="779" width="9.109375" style="26"/>
    <col min="780" max="780" width="3.33203125" style="26" customWidth="1"/>
    <col min="781" max="784" width="9.109375" style="26"/>
    <col min="785" max="785" width="2.6640625" style="26" customWidth="1"/>
    <col min="786" max="789" width="9.109375" style="26"/>
    <col min="790" max="790" width="2.6640625" style="26" customWidth="1"/>
    <col min="791" max="1023" width="9.109375" style="26"/>
    <col min="1024" max="1024" width="29.33203125" style="26" customWidth="1"/>
    <col min="1025" max="1025" width="12" style="26" customWidth="1"/>
    <col min="1026" max="1030" width="11" style="26" customWidth="1"/>
    <col min="1031" max="1031" width="3" style="26" customWidth="1"/>
    <col min="1032" max="1035" width="9.109375" style="26"/>
    <col min="1036" max="1036" width="3.33203125" style="26" customWidth="1"/>
    <col min="1037" max="1040" width="9.109375" style="26"/>
    <col min="1041" max="1041" width="2.6640625" style="26" customWidth="1"/>
    <col min="1042" max="1045" width="9.109375" style="26"/>
    <col min="1046" max="1046" width="2.6640625" style="26" customWidth="1"/>
    <col min="1047" max="1279" width="9.109375" style="26"/>
    <col min="1280" max="1280" width="29.33203125" style="26" customWidth="1"/>
    <col min="1281" max="1281" width="12" style="26" customWidth="1"/>
    <col min="1282" max="1286" width="11" style="26" customWidth="1"/>
    <col min="1287" max="1287" width="3" style="26" customWidth="1"/>
    <col min="1288" max="1291" width="9.109375" style="26"/>
    <col min="1292" max="1292" width="3.33203125" style="26" customWidth="1"/>
    <col min="1293" max="1296" width="9.109375" style="26"/>
    <col min="1297" max="1297" width="2.6640625" style="26" customWidth="1"/>
    <col min="1298" max="1301" width="9.109375" style="26"/>
    <col min="1302" max="1302" width="2.6640625" style="26" customWidth="1"/>
    <col min="1303" max="1535" width="9.109375" style="26"/>
    <col min="1536" max="1536" width="29.33203125" style="26" customWidth="1"/>
    <col min="1537" max="1537" width="12" style="26" customWidth="1"/>
    <col min="1538" max="1542" width="11" style="26" customWidth="1"/>
    <col min="1543" max="1543" width="3" style="26" customWidth="1"/>
    <col min="1544" max="1547" width="9.109375" style="26"/>
    <col min="1548" max="1548" width="3.33203125" style="26" customWidth="1"/>
    <col min="1549" max="1552" width="9.109375" style="26"/>
    <col min="1553" max="1553" width="2.6640625" style="26" customWidth="1"/>
    <col min="1554" max="1557" width="9.109375" style="26"/>
    <col min="1558" max="1558" width="2.6640625" style="26" customWidth="1"/>
    <col min="1559" max="1791" width="9.109375" style="26"/>
    <col min="1792" max="1792" width="29.33203125" style="26" customWidth="1"/>
    <col min="1793" max="1793" width="12" style="26" customWidth="1"/>
    <col min="1794" max="1798" width="11" style="26" customWidth="1"/>
    <col min="1799" max="1799" width="3" style="26" customWidth="1"/>
    <col min="1800" max="1803" width="9.109375" style="26"/>
    <col min="1804" max="1804" width="3.33203125" style="26" customWidth="1"/>
    <col min="1805" max="1808" width="9.109375" style="26"/>
    <col min="1809" max="1809" width="2.6640625" style="26" customWidth="1"/>
    <col min="1810" max="1813" width="9.109375" style="26"/>
    <col min="1814" max="1814" width="2.6640625" style="26" customWidth="1"/>
    <col min="1815" max="2047" width="9.109375" style="26"/>
    <col min="2048" max="2048" width="29.33203125" style="26" customWidth="1"/>
    <col min="2049" max="2049" width="12" style="26" customWidth="1"/>
    <col min="2050" max="2054" width="11" style="26" customWidth="1"/>
    <col min="2055" max="2055" width="3" style="26" customWidth="1"/>
    <col min="2056" max="2059" width="9.109375" style="26"/>
    <col min="2060" max="2060" width="3.33203125" style="26" customWidth="1"/>
    <col min="2061" max="2064" width="9.109375" style="26"/>
    <col min="2065" max="2065" width="2.6640625" style="26" customWidth="1"/>
    <col min="2066" max="2069" width="9.109375" style="26"/>
    <col min="2070" max="2070" width="2.6640625" style="26" customWidth="1"/>
    <col min="2071" max="2303" width="9.109375" style="26"/>
    <col min="2304" max="2304" width="29.33203125" style="26" customWidth="1"/>
    <col min="2305" max="2305" width="12" style="26" customWidth="1"/>
    <col min="2306" max="2310" width="11" style="26" customWidth="1"/>
    <col min="2311" max="2311" width="3" style="26" customWidth="1"/>
    <col min="2312" max="2315" width="9.109375" style="26"/>
    <col min="2316" max="2316" width="3.33203125" style="26" customWidth="1"/>
    <col min="2317" max="2320" width="9.109375" style="26"/>
    <col min="2321" max="2321" width="2.6640625" style="26" customWidth="1"/>
    <col min="2322" max="2325" width="9.109375" style="26"/>
    <col min="2326" max="2326" width="2.6640625" style="26" customWidth="1"/>
    <col min="2327" max="2559" width="9.109375" style="26"/>
    <col min="2560" max="2560" width="29.33203125" style="26" customWidth="1"/>
    <col min="2561" max="2561" width="12" style="26" customWidth="1"/>
    <col min="2562" max="2566" width="11" style="26" customWidth="1"/>
    <col min="2567" max="2567" width="3" style="26" customWidth="1"/>
    <col min="2568" max="2571" width="9.109375" style="26"/>
    <col min="2572" max="2572" width="3.33203125" style="26" customWidth="1"/>
    <col min="2573" max="2576" width="9.109375" style="26"/>
    <col min="2577" max="2577" width="2.6640625" style="26" customWidth="1"/>
    <col min="2578" max="2581" width="9.109375" style="26"/>
    <col min="2582" max="2582" width="2.6640625" style="26" customWidth="1"/>
    <col min="2583" max="2815" width="9.109375" style="26"/>
    <col min="2816" max="2816" width="29.33203125" style="26" customWidth="1"/>
    <col min="2817" max="2817" width="12" style="26" customWidth="1"/>
    <col min="2818" max="2822" width="11" style="26" customWidth="1"/>
    <col min="2823" max="2823" width="3" style="26" customWidth="1"/>
    <col min="2824" max="2827" width="9.109375" style="26"/>
    <col min="2828" max="2828" width="3.33203125" style="26" customWidth="1"/>
    <col min="2829" max="2832" width="9.109375" style="26"/>
    <col min="2833" max="2833" width="2.6640625" style="26" customWidth="1"/>
    <col min="2834" max="2837" width="9.109375" style="26"/>
    <col min="2838" max="2838" width="2.6640625" style="26" customWidth="1"/>
    <col min="2839" max="3071" width="9.109375" style="26"/>
    <col min="3072" max="3072" width="29.33203125" style="26" customWidth="1"/>
    <col min="3073" max="3073" width="12" style="26" customWidth="1"/>
    <col min="3074" max="3078" width="11" style="26" customWidth="1"/>
    <col min="3079" max="3079" width="3" style="26" customWidth="1"/>
    <col min="3080" max="3083" width="9.109375" style="26"/>
    <col min="3084" max="3084" width="3.33203125" style="26" customWidth="1"/>
    <col min="3085" max="3088" width="9.109375" style="26"/>
    <col min="3089" max="3089" width="2.6640625" style="26" customWidth="1"/>
    <col min="3090" max="3093" width="9.109375" style="26"/>
    <col min="3094" max="3094" width="2.6640625" style="26" customWidth="1"/>
    <col min="3095" max="3327" width="9.109375" style="26"/>
    <col min="3328" max="3328" width="29.33203125" style="26" customWidth="1"/>
    <col min="3329" max="3329" width="12" style="26" customWidth="1"/>
    <col min="3330" max="3334" width="11" style="26" customWidth="1"/>
    <col min="3335" max="3335" width="3" style="26" customWidth="1"/>
    <col min="3336" max="3339" width="9.109375" style="26"/>
    <col min="3340" max="3340" width="3.33203125" style="26" customWidth="1"/>
    <col min="3341" max="3344" width="9.109375" style="26"/>
    <col min="3345" max="3345" width="2.6640625" style="26" customWidth="1"/>
    <col min="3346" max="3349" width="9.109375" style="26"/>
    <col min="3350" max="3350" width="2.6640625" style="26" customWidth="1"/>
    <col min="3351" max="3583" width="9.109375" style="26"/>
    <col min="3584" max="3584" width="29.33203125" style="26" customWidth="1"/>
    <col min="3585" max="3585" width="12" style="26" customWidth="1"/>
    <col min="3586" max="3590" width="11" style="26" customWidth="1"/>
    <col min="3591" max="3591" width="3" style="26" customWidth="1"/>
    <col min="3592" max="3595" width="9.109375" style="26"/>
    <col min="3596" max="3596" width="3.33203125" style="26" customWidth="1"/>
    <col min="3597" max="3600" width="9.109375" style="26"/>
    <col min="3601" max="3601" width="2.6640625" style="26" customWidth="1"/>
    <col min="3602" max="3605" width="9.109375" style="26"/>
    <col min="3606" max="3606" width="2.6640625" style="26" customWidth="1"/>
    <col min="3607" max="3839" width="9.109375" style="26"/>
    <col min="3840" max="3840" width="29.33203125" style="26" customWidth="1"/>
    <col min="3841" max="3841" width="12" style="26" customWidth="1"/>
    <col min="3842" max="3846" width="11" style="26" customWidth="1"/>
    <col min="3847" max="3847" width="3" style="26" customWidth="1"/>
    <col min="3848" max="3851" width="9.109375" style="26"/>
    <col min="3852" max="3852" width="3.33203125" style="26" customWidth="1"/>
    <col min="3853" max="3856" width="9.109375" style="26"/>
    <col min="3857" max="3857" width="2.6640625" style="26" customWidth="1"/>
    <col min="3858" max="3861" width="9.109375" style="26"/>
    <col min="3862" max="3862" width="2.6640625" style="26" customWidth="1"/>
    <col min="3863" max="4095" width="9.109375" style="26"/>
    <col min="4096" max="4096" width="29.33203125" style="26" customWidth="1"/>
    <col min="4097" max="4097" width="12" style="26" customWidth="1"/>
    <col min="4098" max="4102" width="11" style="26" customWidth="1"/>
    <col min="4103" max="4103" width="3" style="26" customWidth="1"/>
    <col min="4104" max="4107" width="9.109375" style="26"/>
    <col min="4108" max="4108" width="3.33203125" style="26" customWidth="1"/>
    <col min="4109" max="4112" width="9.109375" style="26"/>
    <col min="4113" max="4113" width="2.6640625" style="26" customWidth="1"/>
    <col min="4114" max="4117" width="9.109375" style="26"/>
    <col min="4118" max="4118" width="2.6640625" style="26" customWidth="1"/>
    <col min="4119" max="4351" width="9.109375" style="26"/>
    <col min="4352" max="4352" width="29.33203125" style="26" customWidth="1"/>
    <col min="4353" max="4353" width="12" style="26" customWidth="1"/>
    <col min="4354" max="4358" width="11" style="26" customWidth="1"/>
    <col min="4359" max="4359" width="3" style="26" customWidth="1"/>
    <col min="4360" max="4363" width="9.109375" style="26"/>
    <col min="4364" max="4364" width="3.33203125" style="26" customWidth="1"/>
    <col min="4365" max="4368" width="9.109375" style="26"/>
    <col min="4369" max="4369" width="2.6640625" style="26" customWidth="1"/>
    <col min="4370" max="4373" width="9.109375" style="26"/>
    <col min="4374" max="4374" width="2.6640625" style="26" customWidth="1"/>
    <col min="4375" max="4607" width="9.109375" style="26"/>
    <col min="4608" max="4608" width="29.33203125" style="26" customWidth="1"/>
    <col min="4609" max="4609" width="12" style="26" customWidth="1"/>
    <col min="4610" max="4614" width="11" style="26" customWidth="1"/>
    <col min="4615" max="4615" width="3" style="26" customWidth="1"/>
    <col min="4616" max="4619" width="9.109375" style="26"/>
    <col min="4620" max="4620" width="3.33203125" style="26" customWidth="1"/>
    <col min="4621" max="4624" width="9.109375" style="26"/>
    <col min="4625" max="4625" width="2.6640625" style="26" customWidth="1"/>
    <col min="4626" max="4629" width="9.109375" style="26"/>
    <col min="4630" max="4630" width="2.6640625" style="26" customWidth="1"/>
    <col min="4631" max="4863" width="9.109375" style="26"/>
    <col min="4864" max="4864" width="29.33203125" style="26" customWidth="1"/>
    <col min="4865" max="4865" width="12" style="26" customWidth="1"/>
    <col min="4866" max="4870" width="11" style="26" customWidth="1"/>
    <col min="4871" max="4871" width="3" style="26" customWidth="1"/>
    <col min="4872" max="4875" width="9.109375" style="26"/>
    <col min="4876" max="4876" width="3.33203125" style="26" customWidth="1"/>
    <col min="4877" max="4880" width="9.109375" style="26"/>
    <col min="4881" max="4881" width="2.6640625" style="26" customWidth="1"/>
    <col min="4882" max="4885" width="9.109375" style="26"/>
    <col min="4886" max="4886" width="2.6640625" style="26" customWidth="1"/>
    <col min="4887" max="5119" width="9.109375" style="26"/>
    <col min="5120" max="5120" width="29.33203125" style="26" customWidth="1"/>
    <col min="5121" max="5121" width="12" style="26" customWidth="1"/>
    <col min="5122" max="5126" width="11" style="26" customWidth="1"/>
    <col min="5127" max="5127" width="3" style="26" customWidth="1"/>
    <col min="5128" max="5131" width="9.109375" style="26"/>
    <col min="5132" max="5132" width="3.33203125" style="26" customWidth="1"/>
    <col min="5133" max="5136" width="9.109375" style="26"/>
    <col min="5137" max="5137" width="2.6640625" style="26" customWidth="1"/>
    <col min="5138" max="5141" width="9.109375" style="26"/>
    <col min="5142" max="5142" width="2.6640625" style="26" customWidth="1"/>
    <col min="5143" max="5375" width="9.109375" style="26"/>
    <col min="5376" max="5376" width="29.33203125" style="26" customWidth="1"/>
    <col min="5377" max="5377" width="12" style="26" customWidth="1"/>
    <col min="5378" max="5382" width="11" style="26" customWidth="1"/>
    <col min="5383" max="5383" width="3" style="26" customWidth="1"/>
    <col min="5384" max="5387" width="9.109375" style="26"/>
    <col min="5388" max="5388" width="3.33203125" style="26" customWidth="1"/>
    <col min="5389" max="5392" width="9.109375" style="26"/>
    <col min="5393" max="5393" width="2.6640625" style="26" customWidth="1"/>
    <col min="5394" max="5397" width="9.109375" style="26"/>
    <col min="5398" max="5398" width="2.6640625" style="26" customWidth="1"/>
    <col min="5399" max="5631" width="9.109375" style="26"/>
    <col min="5632" max="5632" width="29.33203125" style="26" customWidth="1"/>
    <col min="5633" max="5633" width="12" style="26" customWidth="1"/>
    <col min="5634" max="5638" width="11" style="26" customWidth="1"/>
    <col min="5639" max="5639" width="3" style="26" customWidth="1"/>
    <col min="5640" max="5643" width="9.109375" style="26"/>
    <col min="5644" max="5644" width="3.33203125" style="26" customWidth="1"/>
    <col min="5645" max="5648" width="9.109375" style="26"/>
    <col min="5649" max="5649" width="2.6640625" style="26" customWidth="1"/>
    <col min="5650" max="5653" width="9.109375" style="26"/>
    <col min="5654" max="5654" width="2.6640625" style="26" customWidth="1"/>
    <col min="5655" max="5887" width="9.109375" style="26"/>
    <col min="5888" max="5888" width="29.33203125" style="26" customWidth="1"/>
    <col min="5889" max="5889" width="12" style="26" customWidth="1"/>
    <col min="5890" max="5894" width="11" style="26" customWidth="1"/>
    <col min="5895" max="5895" width="3" style="26" customWidth="1"/>
    <col min="5896" max="5899" width="9.109375" style="26"/>
    <col min="5900" max="5900" width="3.33203125" style="26" customWidth="1"/>
    <col min="5901" max="5904" width="9.109375" style="26"/>
    <col min="5905" max="5905" width="2.6640625" style="26" customWidth="1"/>
    <col min="5906" max="5909" width="9.109375" style="26"/>
    <col min="5910" max="5910" width="2.6640625" style="26" customWidth="1"/>
    <col min="5911" max="6143" width="9.109375" style="26"/>
    <col min="6144" max="6144" width="29.33203125" style="26" customWidth="1"/>
    <col min="6145" max="6145" width="12" style="26" customWidth="1"/>
    <col min="6146" max="6150" width="11" style="26" customWidth="1"/>
    <col min="6151" max="6151" width="3" style="26" customWidth="1"/>
    <col min="6152" max="6155" width="9.109375" style="26"/>
    <col min="6156" max="6156" width="3.33203125" style="26" customWidth="1"/>
    <col min="6157" max="6160" width="9.109375" style="26"/>
    <col min="6161" max="6161" width="2.6640625" style="26" customWidth="1"/>
    <col min="6162" max="6165" width="9.109375" style="26"/>
    <col min="6166" max="6166" width="2.6640625" style="26" customWidth="1"/>
    <col min="6167" max="6399" width="9.109375" style="26"/>
    <col min="6400" max="6400" width="29.33203125" style="26" customWidth="1"/>
    <col min="6401" max="6401" width="12" style="26" customWidth="1"/>
    <col min="6402" max="6406" width="11" style="26" customWidth="1"/>
    <col min="6407" max="6407" width="3" style="26" customWidth="1"/>
    <col min="6408" max="6411" width="9.109375" style="26"/>
    <col min="6412" max="6412" width="3.33203125" style="26" customWidth="1"/>
    <col min="6413" max="6416" width="9.109375" style="26"/>
    <col min="6417" max="6417" width="2.6640625" style="26" customWidth="1"/>
    <col min="6418" max="6421" width="9.109375" style="26"/>
    <col min="6422" max="6422" width="2.6640625" style="26" customWidth="1"/>
    <col min="6423" max="6655" width="9.109375" style="26"/>
    <col min="6656" max="6656" width="29.33203125" style="26" customWidth="1"/>
    <col min="6657" max="6657" width="12" style="26" customWidth="1"/>
    <col min="6658" max="6662" width="11" style="26" customWidth="1"/>
    <col min="6663" max="6663" width="3" style="26" customWidth="1"/>
    <col min="6664" max="6667" width="9.109375" style="26"/>
    <col min="6668" max="6668" width="3.33203125" style="26" customWidth="1"/>
    <col min="6669" max="6672" width="9.109375" style="26"/>
    <col min="6673" max="6673" width="2.6640625" style="26" customWidth="1"/>
    <col min="6674" max="6677" width="9.109375" style="26"/>
    <col min="6678" max="6678" width="2.6640625" style="26" customWidth="1"/>
    <col min="6679" max="6911" width="9.109375" style="26"/>
    <col min="6912" max="6912" width="29.33203125" style="26" customWidth="1"/>
    <col min="6913" max="6913" width="12" style="26" customWidth="1"/>
    <col min="6914" max="6918" width="11" style="26" customWidth="1"/>
    <col min="6919" max="6919" width="3" style="26" customWidth="1"/>
    <col min="6920" max="6923" width="9.109375" style="26"/>
    <col min="6924" max="6924" width="3.33203125" style="26" customWidth="1"/>
    <col min="6925" max="6928" width="9.109375" style="26"/>
    <col min="6929" max="6929" width="2.6640625" style="26" customWidth="1"/>
    <col min="6930" max="6933" width="9.109375" style="26"/>
    <col min="6934" max="6934" width="2.6640625" style="26" customWidth="1"/>
    <col min="6935" max="7167" width="9.109375" style="26"/>
    <col min="7168" max="7168" width="29.33203125" style="26" customWidth="1"/>
    <col min="7169" max="7169" width="12" style="26" customWidth="1"/>
    <col min="7170" max="7174" width="11" style="26" customWidth="1"/>
    <col min="7175" max="7175" width="3" style="26" customWidth="1"/>
    <col min="7176" max="7179" width="9.109375" style="26"/>
    <col min="7180" max="7180" width="3.33203125" style="26" customWidth="1"/>
    <col min="7181" max="7184" width="9.109375" style="26"/>
    <col min="7185" max="7185" width="2.6640625" style="26" customWidth="1"/>
    <col min="7186" max="7189" width="9.109375" style="26"/>
    <col min="7190" max="7190" width="2.6640625" style="26" customWidth="1"/>
    <col min="7191" max="7423" width="9.109375" style="26"/>
    <col min="7424" max="7424" width="29.33203125" style="26" customWidth="1"/>
    <col min="7425" max="7425" width="12" style="26" customWidth="1"/>
    <col min="7426" max="7430" width="11" style="26" customWidth="1"/>
    <col min="7431" max="7431" width="3" style="26" customWidth="1"/>
    <col min="7432" max="7435" width="9.109375" style="26"/>
    <col min="7436" max="7436" width="3.33203125" style="26" customWidth="1"/>
    <col min="7437" max="7440" width="9.109375" style="26"/>
    <col min="7441" max="7441" width="2.6640625" style="26" customWidth="1"/>
    <col min="7442" max="7445" width="9.109375" style="26"/>
    <col min="7446" max="7446" width="2.6640625" style="26" customWidth="1"/>
    <col min="7447" max="7679" width="9.109375" style="26"/>
    <col min="7680" max="7680" width="29.33203125" style="26" customWidth="1"/>
    <col min="7681" max="7681" width="12" style="26" customWidth="1"/>
    <col min="7682" max="7686" width="11" style="26" customWidth="1"/>
    <col min="7687" max="7687" width="3" style="26" customWidth="1"/>
    <col min="7688" max="7691" width="9.109375" style="26"/>
    <col min="7692" max="7692" width="3.33203125" style="26" customWidth="1"/>
    <col min="7693" max="7696" width="9.109375" style="26"/>
    <col min="7697" max="7697" width="2.6640625" style="26" customWidth="1"/>
    <col min="7698" max="7701" width="9.109375" style="26"/>
    <col min="7702" max="7702" width="2.6640625" style="26" customWidth="1"/>
    <col min="7703" max="7935" width="9.109375" style="26"/>
    <col min="7936" max="7936" width="29.33203125" style="26" customWidth="1"/>
    <col min="7937" max="7937" width="12" style="26" customWidth="1"/>
    <col min="7938" max="7942" width="11" style="26" customWidth="1"/>
    <col min="7943" max="7943" width="3" style="26" customWidth="1"/>
    <col min="7944" max="7947" width="9.109375" style="26"/>
    <col min="7948" max="7948" width="3.33203125" style="26" customWidth="1"/>
    <col min="7949" max="7952" width="9.109375" style="26"/>
    <col min="7953" max="7953" width="2.6640625" style="26" customWidth="1"/>
    <col min="7954" max="7957" width="9.109375" style="26"/>
    <col min="7958" max="7958" width="2.6640625" style="26" customWidth="1"/>
    <col min="7959" max="8191" width="9.109375" style="26"/>
    <col min="8192" max="8192" width="29.33203125" style="26" customWidth="1"/>
    <col min="8193" max="8193" width="12" style="26" customWidth="1"/>
    <col min="8194" max="8198" width="11" style="26" customWidth="1"/>
    <col min="8199" max="8199" width="3" style="26" customWidth="1"/>
    <col min="8200" max="8203" width="9.109375" style="26"/>
    <col min="8204" max="8204" width="3.33203125" style="26" customWidth="1"/>
    <col min="8205" max="8208" width="9.109375" style="26"/>
    <col min="8209" max="8209" width="2.6640625" style="26" customWidth="1"/>
    <col min="8210" max="8213" width="9.109375" style="26"/>
    <col min="8214" max="8214" width="2.6640625" style="26" customWidth="1"/>
    <col min="8215" max="8447" width="9.109375" style="26"/>
    <col min="8448" max="8448" width="29.33203125" style="26" customWidth="1"/>
    <col min="8449" max="8449" width="12" style="26" customWidth="1"/>
    <col min="8450" max="8454" width="11" style="26" customWidth="1"/>
    <col min="8455" max="8455" width="3" style="26" customWidth="1"/>
    <col min="8456" max="8459" width="9.109375" style="26"/>
    <col min="8460" max="8460" width="3.33203125" style="26" customWidth="1"/>
    <col min="8461" max="8464" width="9.109375" style="26"/>
    <col min="8465" max="8465" width="2.6640625" style="26" customWidth="1"/>
    <col min="8466" max="8469" width="9.109375" style="26"/>
    <col min="8470" max="8470" width="2.6640625" style="26" customWidth="1"/>
    <col min="8471" max="8703" width="9.109375" style="26"/>
    <col min="8704" max="8704" width="29.33203125" style="26" customWidth="1"/>
    <col min="8705" max="8705" width="12" style="26" customWidth="1"/>
    <col min="8706" max="8710" width="11" style="26" customWidth="1"/>
    <col min="8711" max="8711" width="3" style="26" customWidth="1"/>
    <col min="8712" max="8715" width="9.109375" style="26"/>
    <col min="8716" max="8716" width="3.33203125" style="26" customWidth="1"/>
    <col min="8717" max="8720" width="9.109375" style="26"/>
    <col min="8721" max="8721" width="2.6640625" style="26" customWidth="1"/>
    <col min="8722" max="8725" width="9.109375" style="26"/>
    <col min="8726" max="8726" width="2.6640625" style="26" customWidth="1"/>
    <col min="8727" max="8959" width="9.109375" style="26"/>
    <col min="8960" max="8960" width="29.33203125" style="26" customWidth="1"/>
    <col min="8961" max="8961" width="12" style="26" customWidth="1"/>
    <col min="8962" max="8966" width="11" style="26" customWidth="1"/>
    <col min="8967" max="8967" width="3" style="26" customWidth="1"/>
    <col min="8968" max="8971" width="9.109375" style="26"/>
    <col min="8972" max="8972" width="3.33203125" style="26" customWidth="1"/>
    <col min="8973" max="8976" width="9.109375" style="26"/>
    <col min="8977" max="8977" width="2.6640625" style="26" customWidth="1"/>
    <col min="8978" max="8981" width="9.109375" style="26"/>
    <col min="8982" max="8982" width="2.6640625" style="26" customWidth="1"/>
    <col min="8983" max="9215" width="9.109375" style="26"/>
    <col min="9216" max="9216" width="29.33203125" style="26" customWidth="1"/>
    <col min="9217" max="9217" width="12" style="26" customWidth="1"/>
    <col min="9218" max="9222" width="11" style="26" customWidth="1"/>
    <col min="9223" max="9223" width="3" style="26" customWidth="1"/>
    <col min="9224" max="9227" width="9.109375" style="26"/>
    <col min="9228" max="9228" width="3.33203125" style="26" customWidth="1"/>
    <col min="9229" max="9232" width="9.109375" style="26"/>
    <col min="9233" max="9233" width="2.6640625" style="26" customWidth="1"/>
    <col min="9234" max="9237" width="9.109375" style="26"/>
    <col min="9238" max="9238" width="2.6640625" style="26" customWidth="1"/>
    <col min="9239" max="9471" width="9.109375" style="26"/>
    <col min="9472" max="9472" width="29.33203125" style="26" customWidth="1"/>
    <col min="9473" max="9473" width="12" style="26" customWidth="1"/>
    <col min="9474" max="9478" width="11" style="26" customWidth="1"/>
    <col min="9479" max="9479" width="3" style="26" customWidth="1"/>
    <col min="9480" max="9483" width="9.109375" style="26"/>
    <col min="9484" max="9484" width="3.33203125" style="26" customWidth="1"/>
    <col min="9485" max="9488" width="9.109375" style="26"/>
    <col min="9489" max="9489" width="2.6640625" style="26" customWidth="1"/>
    <col min="9490" max="9493" width="9.109375" style="26"/>
    <col min="9494" max="9494" width="2.6640625" style="26" customWidth="1"/>
    <col min="9495" max="9727" width="9.109375" style="26"/>
    <col min="9728" max="9728" width="29.33203125" style="26" customWidth="1"/>
    <col min="9729" max="9729" width="12" style="26" customWidth="1"/>
    <col min="9730" max="9734" width="11" style="26" customWidth="1"/>
    <col min="9735" max="9735" width="3" style="26" customWidth="1"/>
    <col min="9736" max="9739" width="9.109375" style="26"/>
    <col min="9740" max="9740" width="3.33203125" style="26" customWidth="1"/>
    <col min="9741" max="9744" width="9.109375" style="26"/>
    <col min="9745" max="9745" width="2.6640625" style="26" customWidth="1"/>
    <col min="9746" max="9749" width="9.109375" style="26"/>
    <col min="9750" max="9750" width="2.6640625" style="26" customWidth="1"/>
    <col min="9751" max="9983" width="9.109375" style="26"/>
    <col min="9984" max="9984" width="29.33203125" style="26" customWidth="1"/>
    <col min="9985" max="9985" width="12" style="26" customWidth="1"/>
    <col min="9986" max="9990" width="11" style="26" customWidth="1"/>
    <col min="9991" max="9991" width="3" style="26" customWidth="1"/>
    <col min="9992" max="9995" width="9.109375" style="26"/>
    <col min="9996" max="9996" width="3.33203125" style="26" customWidth="1"/>
    <col min="9997" max="10000" width="9.109375" style="26"/>
    <col min="10001" max="10001" width="2.6640625" style="26" customWidth="1"/>
    <col min="10002" max="10005" width="9.109375" style="26"/>
    <col min="10006" max="10006" width="2.6640625" style="26" customWidth="1"/>
    <col min="10007" max="10239" width="9.109375" style="26"/>
    <col min="10240" max="10240" width="29.33203125" style="26" customWidth="1"/>
    <col min="10241" max="10241" width="12" style="26" customWidth="1"/>
    <col min="10242" max="10246" width="11" style="26" customWidth="1"/>
    <col min="10247" max="10247" width="3" style="26" customWidth="1"/>
    <col min="10248" max="10251" width="9.109375" style="26"/>
    <col min="10252" max="10252" width="3.33203125" style="26" customWidth="1"/>
    <col min="10253" max="10256" width="9.109375" style="26"/>
    <col min="10257" max="10257" width="2.6640625" style="26" customWidth="1"/>
    <col min="10258" max="10261" width="9.109375" style="26"/>
    <col min="10262" max="10262" width="2.6640625" style="26" customWidth="1"/>
    <col min="10263" max="10495" width="9.109375" style="26"/>
    <col min="10496" max="10496" width="29.33203125" style="26" customWidth="1"/>
    <col min="10497" max="10497" width="12" style="26" customWidth="1"/>
    <col min="10498" max="10502" width="11" style="26" customWidth="1"/>
    <col min="10503" max="10503" width="3" style="26" customWidth="1"/>
    <col min="10504" max="10507" width="9.109375" style="26"/>
    <col min="10508" max="10508" width="3.33203125" style="26" customWidth="1"/>
    <col min="10509" max="10512" width="9.109375" style="26"/>
    <col min="10513" max="10513" width="2.6640625" style="26" customWidth="1"/>
    <col min="10514" max="10517" width="9.109375" style="26"/>
    <col min="10518" max="10518" width="2.6640625" style="26" customWidth="1"/>
    <col min="10519" max="10751" width="9.109375" style="26"/>
    <col min="10752" max="10752" width="29.33203125" style="26" customWidth="1"/>
    <col min="10753" max="10753" width="12" style="26" customWidth="1"/>
    <col min="10754" max="10758" width="11" style="26" customWidth="1"/>
    <col min="10759" max="10759" width="3" style="26" customWidth="1"/>
    <col min="10760" max="10763" width="9.109375" style="26"/>
    <col min="10764" max="10764" width="3.33203125" style="26" customWidth="1"/>
    <col min="10765" max="10768" width="9.109375" style="26"/>
    <col min="10769" max="10769" width="2.6640625" style="26" customWidth="1"/>
    <col min="10770" max="10773" width="9.109375" style="26"/>
    <col min="10774" max="10774" width="2.6640625" style="26" customWidth="1"/>
    <col min="10775" max="11007" width="9.109375" style="26"/>
    <col min="11008" max="11008" width="29.33203125" style="26" customWidth="1"/>
    <col min="11009" max="11009" width="12" style="26" customWidth="1"/>
    <col min="11010" max="11014" width="11" style="26" customWidth="1"/>
    <col min="11015" max="11015" width="3" style="26" customWidth="1"/>
    <col min="11016" max="11019" width="9.109375" style="26"/>
    <col min="11020" max="11020" width="3.33203125" style="26" customWidth="1"/>
    <col min="11021" max="11024" width="9.109375" style="26"/>
    <col min="11025" max="11025" width="2.6640625" style="26" customWidth="1"/>
    <col min="11026" max="11029" width="9.109375" style="26"/>
    <col min="11030" max="11030" width="2.6640625" style="26" customWidth="1"/>
    <col min="11031" max="11263" width="9.109375" style="26"/>
    <col min="11264" max="11264" width="29.33203125" style="26" customWidth="1"/>
    <col min="11265" max="11265" width="12" style="26" customWidth="1"/>
    <col min="11266" max="11270" width="11" style="26" customWidth="1"/>
    <col min="11271" max="11271" width="3" style="26" customWidth="1"/>
    <col min="11272" max="11275" width="9.109375" style="26"/>
    <col min="11276" max="11276" width="3.33203125" style="26" customWidth="1"/>
    <col min="11277" max="11280" width="9.109375" style="26"/>
    <col min="11281" max="11281" width="2.6640625" style="26" customWidth="1"/>
    <col min="11282" max="11285" width="9.109375" style="26"/>
    <col min="11286" max="11286" width="2.6640625" style="26" customWidth="1"/>
    <col min="11287" max="11519" width="9.109375" style="26"/>
    <col min="11520" max="11520" width="29.33203125" style="26" customWidth="1"/>
    <col min="11521" max="11521" width="12" style="26" customWidth="1"/>
    <col min="11522" max="11526" width="11" style="26" customWidth="1"/>
    <col min="11527" max="11527" width="3" style="26" customWidth="1"/>
    <col min="11528" max="11531" width="9.109375" style="26"/>
    <col min="11532" max="11532" width="3.33203125" style="26" customWidth="1"/>
    <col min="11533" max="11536" width="9.109375" style="26"/>
    <col min="11537" max="11537" width="2.6640625" style="26" customWidth="1"/>
    <col min="11538" max="11541" width="9.109375" style="26"/>
    <col min="11542" max="11542" width="2.6640625" style="26" customWidth="1"/>
    <col min="11543" max="11775" width="9.109375" style="26"/>
    <col min="11776" max="11776" width="29.33203125" style="26" customWidth="1"/>
    <col min="11777" max="11777" width="12" style="26" customWidth="1"/>
    <col min="11778" max="11782" width="11" style="26" customWidth="1"/>
    <col min="11783" max="11783" width="3" style="26" customWidth="1"/>
    <col min="11784" max="11787" width="9.109375" style="26"/>
    <col min="11788" max="11788" width="3.33203125" style="26" customWidth="1"/>
    <col min="11789" max="11792" width="9.109375" style="26"/>
    <col min="11793" max="11793" width="2.6640625" style="26" customWidth="1"/>
    <col min="11794" max="11797" width="9.109375" style="26"/>
    <col min="11798" max="11798" width="2.6640625" style="26" customWidth="1"/>
    <col min="11799" max="12031" width="9.109375" style="26"/>
    <col min="12032" max="12032" width="29.33203125" style="26" customWidth="1"/>
    <col min="12033" max="12033" width="12" style="26" customWidth="1"/>
    <col min="12034" max="12038" width="11" style="26" customWidth="1"/>
    <col min="12039" max="12039" width="3" style="26" customWidth="1"/>
    <col min="12040" max="12043" width="9.109375" style="26"/>
    <col min="12044" max="12044" width="3.33203125" style="26" customWidth="1"/>
    <col min="12045" max="12048" width="9.109375" style="26"/>
    <col min="12049" max="12049" width="2.6640625" style="26" customWidth="1"/>
    <col min="12050" max="12053" width="9.109375" style="26"/>
    <col min="12054" max="12054" width="2.6640625" style="26" customWidth="1"/>
    <col min="12055" max="12287" width="9.109375" style="26"/>
    <col min="12288" max="12288" width="29.33203125" style="26" customWidth="1"/>
    <col min="12289" max="12289" width="12" style="26" customWidth="1"/>
    <col min="12290" max="12294" width="11" style="26" customWidth="1"/>
    <col min="12295" max="12295" width="3" style="26" customWidth="1"/>
    <col min="12296" max="12299" width="9.109375" style="26"/>
    <col min="12300" max="12300" width="3.33203125" style="26" customWidth="1"/>
    <col min="12301" max="12304" width="9.109375" style="26"/>
    <col min="12305" max="12305" width="2.6640625" style="26" customWidth="1"/>
    <col min="12306" max="12309" width="9.109375" style="26"/>
    <col min="12310" max="12310" width="2.6640625" style="26" customWidth="1"/>
    <col min="12311" max="12543" width="9.109375" style="26"/>
    <col min="12544" max="12544" width="29.33203125" style="26" customWidth="1"/>
    <col min="12545" max="12545" width="12" style="26" customWidth="1"/>
    <col min="12546" max="12550" width="11" style="26" customWidth="1"/>
    <col min="12551" max="12551" width="3" style="26" customWidth="1"/>
    <col min="12552" max="12555" width="9.109375" style="26"/>
    <col min="12556" max="12556" width="3.33203125" style="26" customWidth="1"/>
    <col min="12557" max="12560" width="9.109375" style="26"/>
    <col min="12561" max="12561" width="2.6640625" style="26" customWidth="1"/>
    <col min="12562" max="12565" width="9.109375" style="26"/>
    <col min="12566" max="12566" width="2.6640625" style="26" customWidth="1"/>
    <col min="12567" max="12799" width="9.109375" style="26"/>
    <col min="12800" max="12800" width="29.33203125" style="26" customWidth="1"/>
    <col min="12801" max="12801" width="12" style="26" customWidth="1"/>
    <col min="12802" max="12806" width="11" style="26" customWidth="1"/>
    <col min="12807" max="12807" width="3" style="26" customWidth="1"/>
    <col min="12808" max="12811" width="9.109375" style="26"/>
    <col min="12812" max="12812" width="3.33203125" style="26" customWidth="1"/>
    <col min="12813" max="12816" width="9.109375" style="26"/>
    <col min="12817" max="12817" width="2.6640625" style="26" customWidth="1"/>
    <col min="12818" max="12821" width="9.109375" style="26"/>
    <col min="12822" max="12822" width="2.6640625" style="26" customWidth="1"/>
    <col min="12823" max="13055" width="9.109375" style="26"/>
    <col min="13056" max="13056" width="29.33203125" style="26" customWidth="1"/>
    <col min="13057" max="13057" width="12" style="26" customWidth="1"/>
    <col min="13058" max="13062" width="11" style="26" customWidth="1"/>
    <col min="13063" max="13063" width="3" style="26" customWidth="1"/>
    <col min="13064" max="13067" width="9.109375" style="26"/>
    <col min="13068" max="13068" width="3.33203125" style="26" customWidth="1"/>
    <col min="13069" max="13072" width="9.109375" style="26"/>
    <col min="13073" max="13073" width="2.6640625" style="26" customWidth="1"/>
    <col min="13074" max="13077" width="9.109375" style="26"/>
    <col min="13078" max="13078" width="2.6640625" style="26" customWidth="1"/>
    <col min="13079" max="13311" width="9.109375" style="26"/>
    <col min="13312" max="13312" width="29.33203125" style="26" customWidth="1"/>
    <col min="13313" max="13313" width="12" style="26" customWidth="1"/>
    <col min="13314" max="13318" width="11" style="26" customWidth="1"/>
    <col min="13319" max="13319" width="3" style="26" customWidth="1"/>
    <col min="13320" max="13323" width="9.109375" style="26"/>
    <col min="13324" max="13324" width="3.33203125" style="26" customWidth="1"/>
    <col min="13325" max="13328" width="9.109375" style="26"/>
    <col min="13329" max="13329" width="2.6640625" style="26" customWidth="1"/>
    <col min="13330" max="13333" width="9.109375" style="26"/>
    <col min="13334" max="13334" width="2.6640625" style="26" customWidth="1"/>
    <col min="13335" max="13567" width="9.109375" style="26"/>
    <col min="13568" max="13568" width="29.33203125" style="26" customWidth="1"/>
    <col min="13569" max="13569" width="12" style="26" customWidth="1"/>
    <col min="13570" max="13574" width="11" style="26" customWidth="1"/>
    <col min="13575" max="13575" width="3" style="26" customWidth="1"/>
    <col min="13576" max="13579" width="9.109375" style="26"/>
    <col min="13580" max="13580" width="3.33203125" style="26" customWidth="1"/>
    <col min="13581" max="13584" width="9.109375" style="26"/>
    <col min="13585" max="13585" width="2.6640625" style="26" customWidth="1"/>
    <col min="13586" max="13589" width="9.109375" style="26"/>
    <col min="13590" max="13590" width="2.6640625" style="26" customWidth="1"/>
    <col min="13591" max="13823" width="9.109375" style="26"/>
    <col min="13824" max="13824" width="29.33203125" style="26" customWidth="1"/>
    <col min="13825" max="13825" width="12" style="26" customWidth="1"/>
    <col min="13826" max="13830" width="11" style="26" customWidth="1"/>
    <col min="13831" max="13831" width="3" style="26" customWidth="1"/>
    <col min="13832" max="13835" width="9.109375" style="26"/>
    <col min="13836" max="13836" width="3.33203125" style="26" customWidth="1"/>
    <col min="13837" max="13840" width="9.109375" style="26"/>
    <col min="13841" max="13841" width="2.6640625" style="26" customWidth="1"/>
    <col min="13842" max="13845" width="9.109375" style="26"/>
    <col min="13846" max="13846" width="2.6640625" style="26" customWidth="1"/>
    <col min="13847" max="14079" width="9.109375" style="26"/>
    <col min="14080" max="14080" width="29.33203125" style="26" customWidth="1"/>
    <col min="14081" max="14081" width="12" style="26" customWidth="1"/>
    <col min="14082" max="14086" width="11" style="26" customWidth="1"/>
    <col min="14087" max="14087" width="3" style="26" customWidth="1"/>
    <col min="14088" max="14091" width="9.109375" style="26"/>
    <col min="14092" max="14092" width="3.33203125" style="26" customWidth="1"/>
    <col min="14093" max="14096" width="9.109375" style="26"/>
    <col min="14097" max="14097" width="2.6640625" style="26" customWidth="1"/>
    <col min="14098" max="14101" width="9.109375" style="26"/>
    <col min="14102" max="14102" width="2.6640625" style="26" customWidth="1"/>
    <col min="14103" max="14335" width="9.109375" style="26"/>
    <col min="14336" max="14336" width="29.33203125" style="26" customWidth="1"/>
    <col min="14337" max="14337" width="12" style="26" customWidth="1"/>
    <col min="14338" max="14342" width="11" style="26" customWidth="1"/>
    <col min="14343" max="14343" width="3" style="26" customWidth="1"/>
    <col min="14344" max="14347" width="9.109375" style="26"/>
    <col min="14348" max="14348" width="3.33203125" style="26" customWidth="1"/>
    <col min="14349" max="14352" width="9.109375" style="26"/>
    <col min="14353" max="14353" width="2.6640625" style="26" customWidth="1"/>
    <col min="14354" max="14357" width="9.109375" style="26"/>
    <col min="14358" max="14358" width="2.6640625" style="26" customWidth="1"/>
    <col min="14359" max="14591" width="9.109375" style="26"/>
    <col min="14592" max="14592" width="29.33203125" style="26" customWidth="1"/>
    <col min="14593" max="14593" width="12" style="26" customWidth="1"/>
    <col min="14594" max="14598" width="11" style="26" customWidth="1"/>
    <col min="14599" max="14599" width="3" style="26" customWidth="1"/>
    <col min="14600" max="14603" width="9.109375" style="26"/>
    <col min="14604" max="14604" width="3.33203125" style="26" customWidth="1"/>
    <col min="14605" max="14608" width="9.109375" style="26"/>
    <col min="14609" max="14609" width="2.6640625" style="26" customWidth="1"/>
    <col min="14610" max="14613" width="9.109375" style="26"/>
    <col min="14614" max="14614" width="2.6640625" style="26" customWidth="1"/>
    <col min="14615" max="14847" width="9.109375" style="26"/>
    <col min="14848" max="14848" width="29.33203125" style="26" customWidth="1"/>
    <col min="14849" max="14849" width="12" style="26" customWidth="1"/>
    <col min="14850" max="14854" width="11" style="26" customWidth="1"/>
    <col min="14855" max="14855" width="3" style="26" customWidth="1"/>
    <col min="14856" max="14859" width="9.109375" style="26"/>
    <col min="14860" max="14860" width="3.33203125" style="26" customWidth="1"/>
    <col min="14861" max="14864" width="9.109375" style="26"/>
    <col min="14865" max="14865" width="2.6640625" style="26" customWidth="1"/>
    <col min="14866" max="14869" width="9.109375" style="26"/>
    <col min="14870" max="14870" width="2.6640625" style="26" customWidth="1"/>
    <col min="14871" max="15103" width="9.109375" style="26"/>
    <col min="15104" max="15104" width="29.33203125" style="26" customWidth="1"/>
    <col min="15105" max="15105" width="12" style="26" customWidth="1"/>
    <col min="15106" max="15110" width="11" style="26" customWidth="1"/>
    <col min="15111" max="15111" width="3" style="26" customWidth="1"/>
    <col min="15112" max="15115" width="9.109375" style="26"/>
    <col min="15116" max="15116" width="3.33203125" style="26" customWidth="1"/>
    <col min="15117" max="15120" width="9.109375" style="26"/>
    <col min="15121" max="15121" width="2.6640625" style="26" customWidth="1"/>
    <col min="15122" max="15125" width="9.109375" style="26"/>
    <col min="15126" max="15126" width="2.6640625" style="26" customWidth="1"/>
    <col min="15127" max="15359" width="9.109375" style="26"/>
    <col min="15360" max="15360" width="29.33203125" style="26" customWidth="1"/>
    <col min="15361" max="15361" width="12" style="26" customWidth="1"/>
    <col min="15362" max="15366" width="11" style="26" customWidth="1"/>
    <col min="15367" max="15367" width="3" style="26" customWidth="1"/>
    <col min="15368" max="15371" width="9.109375" style="26"/>
    <col min="15372" max="15372" width="3.33203125" style="26" customWidth="1"/>
    <col min="15373" max="15376" width="9.109375" style="26"/>
    <col min="15377" max="15377" width="2.6640625" style="26" customWidth="1"/>
    <col min="15378" max="15381" width="9.109375" style="26"/>
    <col min="15382" max="15382" width="2.6640625" style="26" customWidth="1"/>
    <col min="15383" max="15615" width="9.109375" style="26"/>
    <col min="15616" max="15616" width="29.33203125" style="26" customWidth="1"/>
    <col min="15617" max="15617" width="12" style="26" customWidth="1"/>
    <col min="15618" max="15622" width="11" style="26" customWidth="1"/>
    <col min="15623" max="15623" width="3" style="26" customWidth="1"/>
    <col min="15624" max="15627" width="9.109375" style="26"/>
    <col min="15628" max="15628" width="3.33203125" style="26" customWidth="1"/>
    <col min="15629" max="15632" width="9.109375" style="26"/>
    <col min="15633" max="15633" width="2.6640625" style="26" customWidth="1"/>
    <col min="15634" max="15637" width="9.109375" style="26"/>
    <col min="15638" max="15638" width="2.6640625" style="26" customWidth="1"/>
    <col min="15639" max="15871" width="9.109375" style="26"/>
    <col min="15872" max="15872" width="29.33203125" style="26" customWidth="1"/>
    <col min="15873" max="15873" width="12" style="26" customWidth="1"/>
    <col min="15874" max="15878" width="11" style="26" customWidth="1"/>
    <col min="15879" max="15879" width="3" style="26" customWidth="1"/>
    <col min="15880" max="15883" width="9.109375" style="26"/>
    <col min="15884" max="15884" width="3.33203125" style="26" customWidth="1"/>
    <col min="15885" max="15888" width="9.109375" style="26"/>
    <col min="15889" max="15889" width="2.6640625" style="26" customWidth="1"/>
    <col min="15890" max="15893" width="9.109375" style="26"/>
    <col min="15894" max="15894" width="2.6640625" style="26" customWidth="1"/>
    <col min="15895" max="16127" width="9.109375" style="26"/>
    <col min="16128" max="16128" width="29.33203125" style="26" customWidth="1"/>
    <col min="16129" max="16129" width="12" style="26" customWidth="1"/>
    <col min="16130" max="16134" width="11" style="26" customWidth="1"/>
    <col min="16135" max="16135" width="3" style="26" customWidth="1"/>
    <col min="16136" max="16139" width="9.109375" style="26"/>
    <col min="16140" max="16140" width="3.33203125" style="26" customWidth="1"/>
    <col min="16141" max="16144" width="9.109375" style="26"/>
    <col min="16145" max="16145" width="2.6640625" style="26" customWidth="1"/>
    <col min="16146" max="16149" width="9.109375" style="26"/>
    <col min="16150" max="16150" width="2.6640625" style="26" customWidth="1"/>
    <col min="16151" max="16384" width="9.109375" style="26"/>
  </cols>
  <sheetData>
    <row r="1" spans="1:24" ht="17.399999999999999" x14ac:dyDescent="0.25">
      <c r="A1" s="118" t="s">
        <v>306</v>
      </c>
      <c r="B1" s="117"/>
      <c r="H1" s="25"/>
      <c r="I1" s="25"/>
      <c r="J1" s="25"/>
      <c r="K1" s="25"/>
      <c r="L1" s="25"/>
      <c r="M1" s="25"/>
      <c r="N1" s="25"/>
      <c r="O1" s="25"/>
      <c r="P1" s="25"/>
      <c r="Q1" s="25"/>
      <c r="R1" s="25"/>
      <c r="S1" s="25"/>
      <c r="T1" s="25"/>
      <c r="U1" s="25"/>
      <c r="V1" s="25"/>
      <c r="W1" s="25"/>
      <c r="X1" s="25"/>
    </row>
    <row r="2" spans="1:24" ht="12.75" customHeight="1" x14ac:dyDescent="0.25">
      <c r="A2" s="118"/>
      <c r="B2" s="118"/>
      <c r="H2" s="25"/>
      <c r="I2" s="25"/>
      <c r="J2" s="25"/>
      <c r="K2" s="25"/>
      <c r="L2" s="25"/>
      <c r="M2" s="25"/>
      <c r="N2" s="25"/>
      <c r="O2" s="25"/>
      <c r="P2" s="25"/>
      <c r="Q2" s="25"/>
      <c r="R2" s="25"/>
      <c r="S2" s="25"/>
      <c r="T2" s="25"/>
      <c r="U2" s="25"/>
      <c r="V2" s="25"/>
      <c r="W2" s="25"/>
      <c r="X2" s="25"/>
    </row>
    <row r="3" spans="1:24" x14ac:dyDescent="0.25">
      <c r="A3" s="222" t="s">
        <v>287</v>
      </c>
      <c r="B3" s="222"/>
      <c r="H3" s="25"/>
      <c r="I3" s="25"/>
      <c r="J3" s="25"/>
      <c r="K3" s="25"/>
      <c r="L3" s="25"/>
      <c r="M3" s="25"/>
      <c r="N3" s="25"/>
      <c r="O3" s="25"/>
      <c r="P3" s="25"/>
      <c r="Q3" s="25"/>
      <c r="R3" s="25"/>
      <c r="S3" s="25"/>
      <c r="T3" s="25"/>
      <c r="U3" s="25"/>
      <c r="V3" s="25"/>
      <c r="W3" s="25"/>
      <c r="X3" s="25"/>
    </row>
    <row r="4" spans="1:24" ht="13.2" x14ac:dyDescent="0.25">
      <c r="A4" s="31"/>
      <c r="B4" s="46"/>
      <c r="H4" s="46"/>
      <c r="I4" s="46"/>
      <c r="J4" s="46"/>
      <c r="K4" s="46"/>
      <c r="L4" s="46"/>
      <c r="M4" s="46"/>
      <c r="N4" s="46"/>
      <c r="O4" s="46"/>
    </row>
    <row r="5" spans="1:24" ht="13.2" x14ac:dyDescent="0.25">
      <c r="A5" s="242"/>
      <c r="B5" s="242"/>
      <c r="C5" s="49"/>
      <c r="D5" s="49"/>
      <c r="E5" s="49"/>
      <c r="F5" s="49"/>
      <c r="G5" s="49"/>
      <c r="H5" s="29"/>
      <c r="I5" s="29"/>
      <c r="J5" s="29"/>
      <c r="K5" s="29"/>
      <c r="L5" s="29"/>
      <c r="M5" s="29"/>
      <c r="N5" s="29"/>
      <c r="O5" s="29"/>
      <c r="P5" s="29"/>
      <c r="Q5" s="29"/>
      <c r="R5" s="29"/>
      <c r="S5" s="29"/>
      <c r="T5" s="29"/>
      <c r="U5" s="29"/>
      <c r="V5" s="29"/>
      <c r="W5" s="29"/>
      <c r="X5" s="29"/>
    </row>
    <row r="6" spans="1:24" ht="15" customHeight="1" x14ac:dyDescent="0.25">
      <c r="A6" s="162" t="s">
        <v>14</v>
      </c>
      <c r="B6" s="247" t="s">
        <v>37</v>
      </c>
      <c r="C6" s="247" t="s">
        <v>38</v>
      </c>
      <c r="D6" s="247" t="s">
        <v>39</v>
      </c>
      <c r="E6" s="247" t="s">
        <v>35</v>
      </c>
      <c r="F6" s="247" t="s">
        <v>34</v>
      </c>
      <c r="G6" s="247" t="s">
        <v>33</v>
      </c>
      <c r="H6" s="25"/>
      <c r="I6" s="393" t="s">
        <v>35</v>
      </c>
      <c r="J6" s="393"/>
      <c r="K6" s="393"/>
      <c r="L6" s="162"/>
      <c r="M6" s="393" t="s">
        <v>34</v>
      </c>
      <c r="N6" s="393"/>
      <c r="O6" s="393"/>
      <c r="P6" s="393"/>
      <c r="Q6" s="162"/>
      <c r="R6" s="393" t="s">
        <v>33</v>
      </c>
      <c r="S6" s="393"/>
      <c r="T6" s="393"/>
      <c r="U6" s="393"/>
      <c r="V6" s="162"/>
      <c r="W6" s="393" t="s">
        <v>149</v>
      </c>
      <c r="X6" s="393"/>
    </row>
    <row r="7" spans="1:24" s="28" customFormat="1" ht="26.4" x14ac:dyDescent="0.25">
      <c r="A7" s="401" t="s">
        <v>25</v>
      </c>
      <c r="B7" s="401"/>
      <c r="C7" s="401"/>
      <c r="D7" s="401"/>
      <c r="E7" s="401"/>
      <c r="F7" s="401"/>
      <c r="G7" s="401"/>
      <c r="H7" s="154"/>
      <c r="I7" s="403" t="s">
        <v>27</v>
      </c>
      <c r="J7" s="403" t="s">
        <v>28</v>
      </c>
      <c r="K7" s="164" t="s">
        <v>29</v>
      </c>
      <c r="L7" s="166"/>
      <c r="M7" s="164" t="s">
        <v>26</v>
      </c>
      <c r="N7" s="403" t="s">
        <v>27</v>
      </c>
      <c r="O7" s="403" t="s">
        <v>28</v>
      </c>
      <c r="P7" s="164" t="s">
        <v>29</v>
      </c>
      <c r="Q7" s="166"/>
      <c r="R7" s="164" t="s">
        <v>26</v>
      </c>
      <c r="S7" s="403" t="s">
        <v>27</v>
      </c>
      <c r="T7" s="403" t="s">
        <v>28</v>
      </c>
      <c r="U7" s="164" t="s">
        <v>29</v>
      </c>
      <c r="V7" s="166"/>
      <c r="W7" s="164" t="s">
        <v>26</v>
      </c>
      <c r="X7" s="164" t="s">
        <v>27</v>
      </c>
    </row>
    <row r="8" spans="1:24" ht="6" customHeight="1" x14ac:dyDescent="0.25">
      <c r="H8" s="25"/>
      <c r="I8" s="25"/>
      <c r="J8" s="25"/>
      <c r="K8" s="25"/>
      <c r="L8" s="25"/>
      <c r="M8" s="25"/>
      <c r="N8" s="25"/>
      <c r="O8" s="25"/>
      <c r="P8" s="25"/>
      <c r="Q8" s="25"/>
      <c r="R8" s="25"/>
      <c r="S8" s="25"/>
      <c r="T8" s="25"/>
      <c r="U8" s="25"/>
      <c r="V8" s="25"/>
      <c r="W8" s="25"/>
      <c r="X8" s="25"/>
    </row>
    <row r="9" spans="1:24" ht="21.75" customHeight="1" x14ac:dyDescent="0.25">
      <c r="A9" s="179" t="s">
        <v>189</v>
      </c>
      <c r="B9" s="179"/>
      <c r="C9" s="174"/>
      <c r="D9" s="180"/>
      <c r="E9" s="180"/>
      <c r="F9" s="180"/>
      <c r="G9" s="180"/>
      <c r="H9" s="25"/>
      <c r="I9" s="25"/>
      <c r="J9" s="25"/>
      <c r="K9" s="25"/>
      <c r="L9" s="25"/>
      <c r="M9" s="25"/>
      <c r="N9" s="25"/>
      <c r="O9" s="25"/>
      <c r="P9" s="25"/>
      <c r="Q9" s="25"/>
      <c r="R9" s="25"/>
      <c r="S9" s="25"/>
      <c r="T9" s="25"/>
      <c r="U9" s="25"/>
      <c r="V9" s="25"/>
      <c r="W9" s="25"/>
      <c r="X9" s="25"/>
    </row>
    <row r="10" spans="1:24" ht="13.2" x14ac:dyDescent="0.25">
      <c r="A10" s="27" t="s">
        <v>169</v>
      </c>
      <c r="B10" s="47">
        <v>237615</v>
      </c>
      <c r="C10" s="47">
        <v>255990.99313099027</v>
      </c>
      <c r="D10" s="47">
        <v>255626.08180682751</v>
      </c>
      <c r="E10" s="47">
        <v>217809.76629100184</v>
      </c>
      <c r="F10" s="47">
        <v>190177.82423802302</v>
      </c>
      <c r="G10" s="47">
        <v>135906.16872999838</v>
      </c>
      <c r="H10" s="25"/>
      <c r="I10" s="47">
        <v>54057.459953000609</v>
      </c>
      <c r="J10" s="47">
        <v>52040.438612667036</v>
      </c>
      <c r="K10" s="47">
        <v>54583.783003000513</v>
      </c>
      <c r="L10" s="47"/>
      <c r="M10" s="47">
        <v>49352.062724664858</v>
      </c>
      <c r="N10" s="47">
        <v>48127.894485498458</v>
      </c>
      <c r="O10" s="47">
        <v>45649.049306054803</v>
      </c>
      <c r="P10" s="47">
        <v>47048.817721804902</v>
      </c>
      <c r="Q10" s="47"/>
      <c r="R10" s="47">
        <v>39869.561929999712</v>
      </c>
      <c r="S10" s="47">
        <v>34640.224779999306</v>
      </c>
      <c r="T10" s="47">
        <v>30846.759289999638</v>
      </c>
      <c r="U10" s="47">
        <v>30549.622729999694</v>
      </c>
      <c r="V10" s="47"/>
      <c r="W10" s="47">
        <v>26458.971999999834</v>
      </c>
      <c r="X10" s="47">
        <v>25671.764079999855</v>
      </c>
    </row>
    <row r="11" spans="1:24" s="170" customFormat="1" ht="22.5" customHeight="1" x14ac:dyDescent="0.25">
      <c r="A11" s="169" t="s">
        <v>170</v>
      </c>
      <c r="B11" s="54">
        <v>61248</v>
      </c>
      <c r="C11" s="54">
        <v>61239.651154240964</v>
      </c>
      <c r="D11" s="54">
        <v>58252.075379995433</v>
      </c>
      <c r="E11" s="54">
        <v>50989.261040002631</v>
      </c>
      <c r="F11" s="54">
        <v>40679.020161110922</v>
      </c>
      <c r="G11" s="54">
        <v>26380.534419998989</v>
      </c>
      <c r="H11" s="169"/>
      <c r="I11" s="54">
        <v>12839.273040000733</v>
      </c>
      <c r="J11" s="54">
        <v>12278.921550000463</v>
      </c>
      <c r="K11" s="54">
        <v>13170.033400000886</v>
      </c>
      <c r="L11" s="54"/>
      <c r="M11" s="54">
        <v>11295.325026666644</v>
      </c>
      <c r="N11" s="54">
        <v>10489.673271666663</v>
      </c>
      <c r="O11" s="54">
        <v>9401.6078672219755</v>
      </c>
      <c r="P11" s="54">
        <v>9492.4139955556348</v>
      </c>
      <c r="Q11" s="54"/>
      <c r="R11" s="54">
        <v>8661.0926999998846</v>
      </c>
      <c r="S11" s="54">
        <v>6820.8889799994768</v>
      </c>
      <c r="T11" s="54">
        <v>5510.5016799997738</v>
      </c>
      <c r="U11" s="54">
        <v>5388.0510599998497</v>
      </c>
      <c r="V11" s="54"/>
      <c r="W11" s="54">
        <v>4268.42327999996</v>
      </c>
      <c r="X11" s="54">
        <v>3807.8395599999917</v>
      </c>
    </row>
    <row r="12" spans="1:24" s="170" customFormat="1" ht="22.5" customHeight="1" x14ac:dyDescent="0.25">
      <c r="A12" s="169" t="s">
        <v>171</v>
      </c>
      <c r="B12" s="54">
        <v>70964</v>
      </c>
      <c r="C12" s="54">
        <v>76292.810783749621</v>
      </c>
      <c r="D12" s="54">
        <v>80305.848239498941</v>
      </c>
      <c r="E12" s="54">
        <v>70520.852506999567</v>
      </c>
      <c r="F12" s="54">
        <v>60552.601433413016</v>
      </c>
      <c r="G12" s="54">
        <v>26091.910600000178</v>
      </c>
      <c r="H12" s="169"/>
      <c r="I12" s="54">
        <v>17937.223903999929</v>
      </c>
      <c r="J12" s="54">
        <v>16722.979515666681</v>
      </c>
      <c r="K12" s="54">
        <v>17613.248599999788</v>
      </c>
      <c r="L12" s="54"/>
      <c r="M12" s="54">
        <v>15631.824211581767</v>
      </c>
      <c r="N12" s="54">
        <v>15598.05010366536</v>
      </c>
      <c r="O12" s="54">
        <v>14465.908243749702</v>
      </c>
      <c r="P12" s="54">
        <v>14856.818874416173</v>
      </c>
      <c r="Q12" s="54"/>
      <c r="R12" s="54">
        <v>9667.3168300000725</v>
      </c>
      <c r="S12" s="54">
        <v>6552.0033900000344</v>
      </c>
      <c r="T12" s="54">
        <v>5295.4989300000316</v>
      </c>
      <c r="U12" s="54">
        <v>4577.0914500000326</v>
      </c>
      <c r="V12" s="54"/>
      <c r="W12" s="54">
        <v>3455.4298800000142</v>
      </c>
      <c r="X12" s="54">
        <v>2862.1297100000038</v>
      </c>
    </row>
    <row r="13" spans="1:24" ht="13.2" x14ac:dyDescent="0.25">
      <c r="A13" s="25" t="s">
        <v>172</v>
      </c>
      <c r="B13" s="171">
        <v>2075</v>
      </c>
      <c r="C13" s="171">
        <v>2809.1537825000005</v>
      </c>
      <c r="D13" s="171">
        <v>2505.7800233333292</v>
      </c>
      <c r="E13" s="171">
        <v>2291.8451100000048</v>
      </c>
      <c r="F13" s="171">
        <v>2256.1412300000056</v>
      </c>
      <c r="G13" s="171">
        <v>2108.0628400000041</v>
      </c>
      <c r="H13" s="25"/>
      <c r="I13" s="171">
        <v>563.72603666666782</v>
      </c>
      <c r="J13" s="171">
        <v>602.54341000000113</v>
      </c>
      <c r="K13" s="171">
        <v>619.7311200000014</v>
      </c>
      <c r="L13" s="171"/>
      <c r="M13" s="171">
        <v>619.10174000000154</v>
      </c>
      <c r="N13" s="171">
        <v>516.80649000000108</v>
      </c>
      <c r="O13" s="171">
        <v>542.99908000000187</v>
      </c>
      <c r="P13" s="171">
        <v>577.23392000000092</v>
      </c>
      <c r="Q13" s="171"/>
      <c r="R13" s="171">
        <v>589.00521000000106</v>
      </c>
      <c r="S13" s="171">
        <v>583.5498000000008</v>
      </c>
      <c r="T13" s="171">
        <v>471.38952000000143</v>
      </c>
      <c r="U13" s="171">
        <v>464.11831000000075</v>
      </c>
      <c r="V13" s="171"/>
      <c r="W13" s="171">
        <v>464.66908000000097</v>
      </c>
      <c r="X13" s="171">
        <v>370.06318000000056</v>
      </c>
    </row>
    <row r="14" spans="1:24" ht="13.2" x14ac:dyDescent="0.25">
      <c r="A14" s="25" t="s">
        <v>173</v>
      </c>
      <c r="B14" s="171">
        <v>22206</v>
      </c>
      <c r="C14" s="171">
        <v>23927.3141105</v>
      </c>
      <c r="D14" s="171">
        <v>25647.503245000018</v>
      </c>
      <c r="E14" s="171">
        <v>21249.646961666509</v>
      </c>
      <c r="F14" s="171">
        <v>16956.291420915135</v>
      </c>
      <c r="G14" s="171">
        <v>4027.0260400000002</v>
      </c>
      <c r="H14" s="25"/>
      <c r="I14" s="171">
        <v>5512.482027999954</v>
      </c>
      <c r="J14" s="171">
        <v>4972.7009981666533</v>
      </c>
      <c r="K14" s="171">
        <v>5037.872576833247</v>
      </c>
      <c r="L14" s="171"/>
      <c r="M14" s="171">
        <v>4520.4058042497081</v>
      </c>
      <c r="N14" s="171">
        <v>4458.5328811659747</v>
      </c>
      <c r="O14" s="171">
        <v>3960.0831764164723</v>
      </c>
      <c r="P14" s="171">
        <v>4017.2695590829785</v>
      </c>
      <c r="Q14" s="171"/>
      <c r="R14" s="171">
        <v>2235.67065</v>
      </c>
      <c r="S14" s="171">
        <v>993.86298999999985</v>
      </c>
      <c r="T14" s="171">
        <v>546.10837000000004</v>
      </c>
      <c r="U14" s="171">
        <v>251.38402999999994</v>
      </c>
      <c r="V14" s="171"/>
      <c r="W14" s="171">
        <v>134.37467999999998</v>
      </c>
      <c r="X14" s="171">
        <v>105.92001999999999</v>
      </c>
    </row>
    <row r="15" spans="1:24" ht="13.2" x14ac:dyDescent="0.25">
      <c r="A15" s="25" t="s">
        <v>174</v>
      </c>
      <c r="B15" s="171">
        <v>3680</v>
      </c>
      <c r="C15" s="171">
        <v>4781.5539900000031</v>
      </c>
      <c r="D15" s="171">
        <v>6995.3889500000014</v>
      </c>
      <c r="E15" s="171">
        <v>5675.8161599994073</v>
      </c>
      <c r="F15" s="171">
        <v>4490.9640099988046</v>
      </c>
      <c r="G15" s="171">
        <v>1431.9810099999993</v>
      </c>
      <c r="H15" s="25"/>
      <c r="I15" s="171">
        <v>1380.4931933332489</v>
      </c>
      <c r="J15" s="171">
        <v>1348.613744999959</v>
      </c>
      <c r="K15" s="171">
        <v>1438.2124516664185</v>
      </c>
      <c r="L15" s="171"/>
      <c r="M15" s="171">
        <v>1121.059736666183</v>
      </c>
      <c r="N15" s="171">
        <v>1255.1878833328703</v>
      </c>
      <c r="O15" s="171">
        <v>1048.4325099999014</v>
      </c>
      <c r="P15" s="171">
        <v>1066.2838799998501</v>
      </c>
      <c r="Q15" s="171"/>
      <c r="R15" s="171">
        <v>509.39731999999935</v>
      </c>
      <c r="S15" s="171">
        <v>345.0545399999998</v>
      </c>
      <c r="T15" s="171">
        <v>311.16879999999998</v>
      </c>
      <c r="U15" s="171">
        <v>266.36034999999998</v>
      </c>
      <c r="V15" s="171"/>
      <c r="W15" s="171">
        <v>59.119599999999991</v>
      </c>
      <c r="X15" s="171">
        <v>16.473059999999997</v>
      </c>
    </row>
    <row r="16" spans="1:24" ht="13.2" x14ac:dyDescent="0.25">
      <c r="A16" s="25" t="s">
        <v>175</v>
      </c>
      <c r="B16" s="171">
        <v>21400</v>
      </c>
      <c r="C16" s="171">
        <v>22596.075000248973</v>
      </c>
      <c r="D16" s="171">
        <v>22556.923245832968</v>
      </c>
      <c r="E16" s="171">
        <v>21171.366323667335</v>
      </c>
      <c r="F16" s="171">
        <v>18425.896617083872</v>
      </c>
      <c r="G16" s="171">
        <v>11355.470830000168</v>
      </c>
      <c r="H16" s="25"/>
      <c r="I16" s="171">
        <v>5238.9676780001773</v>
      </c>
      <c r="J16" s="171">
        <v>5067.3475875001377</v>
      </c>
      <c r="K16" s="171">
        <v>5435.6299715001824</v>
      </c>
      <c r="L16" s="171"/>
      <c r="M16" s="171">
        <v>4788.995545000148</v>
      </c>
      <c r="N16" s="171">
        <v>4726.2113580834612</v>
      </c>
      <c r="O16" s="171">
        <v>4427.9164323334689</v>
      </c>
      <c r="P16" s="171">
        <v>4482.7732816667931</v>
      </c>
      <c r="Q16" s="171"/>
      <c r="R16" s="171">
        <v>3157.0428400000706</v>
      </c>
      <c r="S16" s="171">
        <v>2629.2027700000335</v>
      </c>
      <c r="T16" s="171">
        <v>2667.2688800000305</v>
      </c>
      <c r="U16" s="171">
        <v>2901.9563400000329</v>
      </c>
      <c r="V16" s="171"/>
      <c r="W16" s="171">
        <v>2475.1192600000136</v>
      </c>
      <c r="X16" s="171">
        <v>2174.1415100000036</v>
      </c>
    </row>
    <row r="17" spans="1:24" ht="13.2" x14ac:dyDescent="0.25">
      <c r="A17" s="25" t="s">
        <v>176</v>
      </c>
      <c r="B17" s="171">
        <v>21603</v>
      </c>
      <c r="C17" s="171">
        <v>22178.713900500639</v>
      </c>
      <c r="D17" s="171">
        <v>22600.252775332621</v>
      </c>
      <c r="E17" s="171">
        <v>20132.177951666312</v>
      </c>
      <c r="F17" s="171">
        <v>18423.308155415198</v>
      </c>
      <c r="G17" s="171">
        <v>7169.3698800000038</v>
      </c>
      <c r="H17" s="25"/>
      <c r="I17" s="171">
        <v>5241.5549679998794</v>
      </c>
      <c r="J17" s="171">
        <v>4731.7737749999305</v>
      </c>
      <c r="K17" s="171">
        <v>5081.8024799999394</v>
      </c>
      <c r="L17" s="171"/>
      <c r="M17" s="171">
        <v>4582.2613856657272</v>
      </c>
      <c r="N17" s="171">
        <v>4641.3114910830536</v>
      </c>
      <c r="O17" s="171">
        <v>4486.4770449998578</v>
      </c>
      <c r="P17" s="171">
        <v>4713.2582336665491</v>
      </c>
      <c r="Q17" s="171"/>
      <c r="R17" s="171">
        <v>3176.2008100000021</v>
      </c>
      <c r="S17" s="171">
        <v>2000.3332900000005</v>
      </c>
      <c r="T17" s="171">
        <v>1299.5633599999999</v>
      </c>
      <c r="U17" s="171">
        <v>693.27241999999967</v>
      </c>
      <c r="V17" s="171"/>
      <c r="W17" s="171">
        <v>322.14725999999996</v>
      </c>
      <c r="X17" s="171">
        <v>195.53194000000005</v>
      </c>
    </row>
    <row r="18" spans="1:24" s="170" customFormat="1" ht="22.5" customHeight="1" x14ac:dyDescent="0.25">
      <c r="A18" s="169" t="s">
        <v>177</v>
      </c>
      <c r="B18" s="54">
        <v>5201</v>
      </c>
      <c r="C18" s="54">
        <v>5898.0840252499984</v>
      </c>
      <c r="D18" s="54">
        <v>6476.8385073333338</v>
      </c>
      <c r="E18" s="54">
        <v>5994.0469239999957</v>
      </c>
      <c r="F18" s="54">
        <v>5742.3132534999995</v>
      </c>
      <c r="G18" s="54">
        <v>4185.329810000002</v>
      </c>
      <c r="H18" s="169"/>
      <c r="I18" s="54">
        <v>1481.9332089999982</v>
      </c>
      <c r="J18" s="54">
        <v>1430.1185269999994</v>
      </c>
      <c r="K18" s="54">
        <v>1541.7556629999997</v>
      </c>
      <c r="L18" s="54"/>
      <c r="M18" s="54">
        <v>1347.8028264166662</v>
      </c>
      <c r="N18" s="54">
        <v>1353.0051701666669</v>
      </c>
      <c r="O18" s="54">
        <v>1444.1488750833335</v>
      </c>
      <c r="P18" s="54">
        <v>1597.356381833333</v>
      </c>
      <c r="Q18" s="54"/>
      <c r="R18" s="54">
        <v>1155.5936500000003</v>
      </c>
      <c r="S18" s="54">
        <v>1013.4074400000003</v>
      </c>
      <c r="T18" s="54">
        <v>917.64007000000015</v>
      </c>
      <c r="U18" s="54">
        <v>1098.6886500000003</v>
      </c>
      <c r="V18" s="54"/>
      <c r="W18" s="54">
        <v>826.3511100000004</v>
      </c>
      <c r="X18" s="54">
        <v>801.70064000000025</v>
      </c>
    </row>
    <row r="19" spans="1:24" ht="13.2" x14ac:dyDescent="0.25">
      <c r="A19" s="25" t="s">
        <v>178</v>
      </c>
      <c r="B19" s="171">
        <v>326</v>
      </c>
      <c r="C19" s="171">
        <v>1586.7052534999968</v>
      </c>
      <c r="D19" s="171">
        <v>1731.5786099999998</v>
      </c>
      <c r="E19" s="171">
        <v>1598.2299799999998</v>
      </c>
      <c r="F19" s="171">
        <v>1477.0642500000001</v>
      </c>
      <c r="G19" s="171">
        <v>1365.5151800000015</v>
      </c>
      <c r="H19" s="25"/>
      <c r="I19" s="171">
        <v>375.11063999999965</v>
      </c>
      <c r="J19" s="171">
        <v>386.05385000000007</v>
      </c>
      <c r="K19" s="171">
        <v>440.45038</v>
      </c>
      <c r="L19" s="171"/>
      <c r="M19" s="171">
        <v>363.40350000000012</v>
      </c>
      <c r="N19" s="171">
        <v>364.44101000000023</v>
      </c>
      <c r="O19" s="171">
        <v>364.76587000000029</v>
      </c>
      <c r="P19" s="171">
        <v>384.45386999999999</v>
      </c>
      <c r="Q19" s="171"/>
      <c r="R19" s="171">
        <v>362.94460000000038</v>
      </c>
      <c r="S19" s="171">
        <v>352.67811000000029</v>
      </c>
      <c r="T19" s="171">
        <v>291.73903000000035</v>
      </c>
      <c r="U19" s="171">
        <v>358.15344000000044</v>
      </c>
      <c r="V19" s="171"/>
      <c r="W19" s="171">
        <v>272.58160000000032</v>
      </c>
      <c r="X19" s="171">
        <v>242.16746000000032</v>
      </c>
    </row>
    <row r="20" spans="1:24" ht="13.2" x14ac:dyDescent="0.25">
      <c r="A20" s="25" t="s">
        <v>179</v>
      </c>
      <c r="B20" s="171">
        <v>1250</v>
      </c>
      <c r="C20" s="171">
        <v>971.86403450000137</v>
      </c>
      <c r="D20" s="171">
        <v>1270.7439699999982</v>
      </c>
      <c r="E20" s="171">
        <v>1234.9879099999976</v>
      </c>
      <c r="F20" s="171">
        <v>1285.1419899999996</v>
      </c>
      <c r="G20" s="171">
        <v>595.70411000000001</v>
      </c>
      <c r="H20" s="25"/>
      <c r="I20" s="171">
        <v>341.16607999999877</v>
      </c>
      <c r="J20" s="171">
        <v>277.45268999999973</v>
      </c>
      <c r="K20" s="171">
        <v>315.08988999999985</v>
      </c>
      <c r="L20" s="171"/>
      <c r="M20" s="171">
        <v>295.56411999999989</v>
      </c>
      <c r="N20" s="171">
        <v>329.05840999999998</v>
      </c>
      <c r="O20" s="171">
        <v>311.44693999999993</v>
      </c>
      <c r="P20" s="171">
        <v>349.07251999999988</v>
      </c>
      <c r="Q20" s="171"/>
      <c r="R20" s="171">
        <v>293.26747</v>
      </c>
      <c r="S20" s="171">
        <v>151.45301000000001</v>
      </c>
      <c r="T20" s="171">
        <v>79.00291</v>
      </c>
      <c r="U20" s="171">
        <v>71.980720000000005</v>
      </c>
      <c r="V20" s="171"/>
      <c r="W20" s="171">
        <v>52.870830000000005</v>
      </c>
      <c r="X20" s="171">
        <v>32.853870000000001</v>
      </c>
    </row>
    <row r="21" spans="1:24" ht="13.2" x14ac:dyDescent="0.25">
      <c r="A21" s="25" t="s">
        <v>180</v>
      </c>
      <c r="B21" s="171">
        <v>577</v>
      </c>
      <c r="C21" s="171">
        <v>566.68570199999988</v>
      </c>
      <c r="D21" s="171">
        <v>329.7241700000003</v>
      </c>
      <c r="E21" s="171">
        <v>150.19786999999997</v>
      </c>
      <c r="F21" s="171">
        <v>133.82965999999999</v>
      </c>
      <c r="G21" s="171">
        <v>51.929170000000006</v>
      </c>
      <c r="H21" s="25"/>
      <c r="I21" s="171">
        <v>40.226930000000003</v>
      </c>
      <c r="J21" s="171">
        <v>32.295410000000004</v>
      </c>
      <c r="K21" s="171">
        <v>33.053400000000011</v>
      </c>
      <c r="L21" s="171"/>
      <c r="M21" s="171">
        <v>36.849950000000007</v>
      </c>
      <c r="N21" s="171">
        <v>35.018049999999995</v>
      </c>
      <c r="O21" s="171">
        <v>30.054549999999995</v>
      </c>
      <c r="P21" s="171">
        <v>31.907110000000003</v>
      </c>
      <c r="Q21" s="171"/>
      <c r="R21" s="171">
        <v>18.864609999999999</v>
      </c>
      <c r="S21" s="171">
        <v>16.187350000000006</v>
      </c>
      <c r="T21" s="171">
        <v>7.3474900000000014</v>
      </c>
      <c r="U21" s="171">
        <v>9.5297200000000011</v>
      </c>
      <c r="V21" s="171"/>
      <c r="W21" s="171">
        <v>6.483950000000001</v>
      </c>
      <c r="X21" s="171">
        <v>1.8780000000000003</v>
      </c>
    </row>
    <row r="22" spans="1:24" ht="13.2" x14ac:dyDescent="0.25">
      <c r="A22" s="25" t="s">
        <v>181</v>
      </c>
      <c r="B22" s="171">
        <v>0</v>
      </c>
      <c r="C22" s="171">
        <v>0</v>
      </c>
      <c r="D22" s="171">
        <v>0</v>
      </c>
      <c r="E22" s="48">
        <v>0</v>
      </c>
      <c r="F22" s="48">
        <v>0</v>
      </c>
      <c r="G22" s="171">
        <v>302.41955999999999</v>
      </c>
      <c r="H22" s="25"/>
      <c r="I22" s="48">
        <v>0</v>
      </c>
      <c r="J22" s="48">
        <v>0</v>
      </c>
      <c r="K22" s="48">
        <v>0</v>
      </c>
      <c r="L22" s="171"/>
      <c r="M22" s="48">
        <v>0</v>
      </c>
      <c r="N22" s="48">
        <v>0</v>
      </c>
      <c r="O22" s="48">
        <v>0</v>
      </c>
      <c r="P22" s="48">
        <v>0</v>
      </c>
      <c r="Q22" s="171"/>
      <c r="R22" s="171">
        <v>19.510020000000001</v>
      </c>
      <c r="S22" s="171">
        <v>59.109790000000011</v>
      </c>
      <c r="T22" s="171">
        <v>57.200769999999999</v>
      </c>
      <c r="U22" s="171">
        <v>166.59897999999998</v>
      </c>
      <c r="V22" s="171"/>
      <c r="W22" s="171">
        <v>116.62788</v>
      </c>
      <c r="X22" s="171">
        <v>142.65608</v>
      </c>
    </row>
    <row r="23" spans="1:24" ht="13.2" x14ac:dyDescent="0.25">
      <c r="A23" s="25" t="s">
        <v>182</v>
      </c>
      <c r="B23" s="48">
        <v>480</v>
      </c>
      <c r="C23" s="48">
        <v>1238.6653797500003</v>
      </c>
      <c r="D23" s="48">
        <v>1723.3845973333337</v>
      </c>
      <c r="E23" s="48">
        <v>1907.9775139999981</v>
      </c>
      <c r="F23" s="48">
        <v>1925.8833735000001</v>
      </c>
      <c r="G23" s="48">
        <v>1045.8334999999997</v>
      </c>
      <c r="H23" s="25"/>
      <c r="I23" s="48">
        <v>460.92932899999983</v>
      </c>
      <c r="J23" s="48">
        <v>444.8555069999997</v>
      </c>
      <c r="K23" s="48">
        <v>454.90282299999984</v>
      </c>
      <c r="L23" s="48"/>
      <c r="M23" s="48">
        <v>433.13733641666636</v>
      </c>
      <c r="N23" s="48">
        <v>434.66730016666668</v>
      </c>
      <c r="O23" s="48">
        <v>504.37895508333321</v>
      </c>
      <c r="P23" s="48">
        <v>553.69978183333308</v>
      </c>
      <c r="Q23" s="48"/>
      <c r="R23" s="48">
        <v>214.72126999999983</v>
      </c>
      <c r="S23" s="48">
        <v>243.31046999999995</v>
      </c>
      <c r="T23" s="48">
        <v>282.19578999999987</v>
      </c>
      <c r="U23" s="48">
        <v>305.60596999999984</v>
      </c>
      <c r="V23" s="48"/>
      <c r="W23" s="48">
        <v>231.60210000000004</v>
      </c>
      <c r="X23" s="48">
        <v>237.08568000000002</v>
      </c>
    </row>
    <row r="24" spans="1:24" ht="13.2" x14ac:dyDescent="0.25">
      <c r="A24" s="25" t="s">
        <v>183</v>
      </c>
      <c r="B24" s="48">
        <v>606</v>
      </c>
      <c r="C24" s="48">
        <v>459.75123500000018</v>
      </c>
      <c r="D24" s="48">
        <v>430.3372100000002</v>
      </c>
      <c r="E24" s="48">
        <v>247.14286000000001</v>
      </c>
      <c r="F24" s="48">
        <v>177.58543</v>
      </c>
      <c r="G24" s="48">
        <v>180.06629000000001</v>
      </c>
      <c r="H24" s="25"/>
      <c r="I24" s="48">
        <v>76.791219999999981</v>
      </c>
      <c r="J24" s="48">
        <v>53.816359999999989</v>
      </c>
      <c r="K24" s="48">
        <v>59.290939999999992</v>
      </c>
      <c r="L24" s="48"/>
      <c r="M24" s="48">
        <v>30.502350000000007</v>
      </c>
      <c r="N24" s="48">
        <v>37.069340000000004</v>
      </c>
      <c r="O24" s="48">
        <v>57.157289999999996</v>
      </c>
      <c r="P24" s="48">
        <v>52.856450000000009</v>
      </c>
      <c r="Q24" s="48"/>
      <c r="R24" s="48">
        <v>38.601789999999994</v>
      </c>
      <c r="S24" s="48">
        <v>36.246230000000004</v>
      </c>
      <c r="T24" s="48">
        <v>50.384140000000002</v>
      </c>
      <c r="U24" s="48">
        <v>54.834130000000002</v>
      </c>
      <c r="V24" s="48"/>
      <c r="W24" s="48">
        <v>27.878140000000002</v>
      </c>
      <c r="X24" s="48">
        <v>30.834720000000001</v>
      </c>
    </row>
    <row r="25" spans="1:24" ht="13.2" x14ac:dyDescent="0.25">
      <c r="A25" s="25" t="s">
        <v>184</v>
      </c>
      <c r="B25" s="48">
        <v>1050</v>
      </c>
      <c r="C25" s="48">
        <v>615.40044799999998</v>
      </c>
      <c r="D25" s="48">
        <v>671.20762000000036</v>
      </c>
      <c r="E25" s="48">
        <v>686.49177999999995</v>
      </c>
      <c r="F25" s="48">
        <v>649.91449999999998</v>
      </c>
      <c r="G25" s="48">
        <v>581.86917999999991</v>
      </c>
      <c r="H25" s="25"/>
      <c r="I25" s="48">
        <v>152.21674999999991</v>
      </c>
      <c r="J25" s="48">
        <v>188.4019199999999</v>
      </c>
      <c r="K25" s="48">
        <v>205.94373000000004</v>
      </c>
      <c r="L25" s="48"/>
      <c r="M25" s="48">
        <v>163.83457999999999</v>
      </c>
      <c r="N25" s="48">
        <v>133.95661999999999</v>
      </c>
      <c r="O25" s="48">
        <v>159.94592000000003</v>
      </c>
      <c r="P25" s="48">
        <v>192.17737999999997</v>
      </c>
      <c r="Q25" s="48"/>
      <c r="R25" s="48">
        <v>183.47965999999994</v>
      </c>
      <c r="S25" s="48">
        <v>133.65349000000003</v>
      </c>
      <c r="T25" s="48">
        <v>144.94433999999998</v>
      </c>
      <c r="U25" s="48">
        <v>119.79168999999996</v>
      </c>
      <c r="V25" s="48"/>
      <c r="W25" s="48">
        <v>108.46459999999998</v>
      </c>
      <c r="X25" s="48">
        <v>106.08252999999996</v>
      </c>
    </row>
    <row r="26" spans="1:24" ht="13.2" x14ac:dyDescent="0.25">
      <c r="A26" s="25" t="s">
        <v>185</v>
      </c>
      <c r="B26" s="48">
        <v>912</v>
      </c>
      <c r="C26" s="48">
        <v>459.01197250000024</v>
      </c>
      <c r="D26" s="48">
        <v>319.86233000000044</v>
      </c>
      <c r="E26" s="48">
        <v>169.01901000000007</v>
      </c>
      <c r="F26" s="48">
        <v>92.894050000000021</v>
      </c>
      <c r="G26" s="48">
        <v>61.992820000000009</v>
      </c>
      <c r="H26" s="25"/>
      <c r="I26" s="48">
        <v>35.492260000000016</v>
      </c>
      <c r="J26" s="48">
        <v>47.242790000000007</v>
      </c>
      <c r="K26" s="48">
        <v>33.024500000000018</v>
      </c>
      <c r="L26" s="48"/>
      <c r="M26" s="48">
        <v>24.51099000000001</v>
      </c>
      <c r="N26" s="48">
        <v>18.794440000000005</v>
      </c>
      <c r="O26" s="48">
        <v>16.399350000000005</v>
      </c>
      <c r="P26" s="48">
        <v>33.189270000000008</v>
      </c>
      <c r="Q26" s="48"/>
      <c r="R26" s="48">
        <v>24.204229999999999</v>
      </c>
      <c r="S26" s="48">
        <v>20.768989999999999</v>
      </c>
      <c r="T26" s="48">
        <v>4.8256000000000006</v>
      </c>
      <c r="U26" s="48">
        <v>12.194000000000001</v>
      </c>
      <c r="V26" s="48"/>
      <c r="W26" s="48">
        <v>9.8420100000000019</v>
      </c>
      <c r="X26" s="48">
        <v>8.1423000000000005</v>
      </c>
    </row>
    <row r="27" spans="1:24" s="170" customFormat="1" ht="22.5" customHeight="1" x14ac:dyDescent="0.25">
      <c r="A27" s="169" t="s">
        <v>186</v>
      </c>
      <c r="B27" s="54">
        <v>100202</v>
      </c>
      <c r="C27" s="54">
        <v>112560.44716774969</v>
      </c>
      <c r="D27" s="54">
        <v>110591.3196799998</v>
      </c>
      <c r="E27" s="54">
        <v>90305.605819999648</v>
      </c>
      <c r="F27" s="54">
        <v>83203.889389999094</v>
      </c>
      <c r="G27" s="54">
        <v>79248.393899999195</v>
      </c>
      <c r="H27" s="169"/>
      <c r="I27" s="54">
        <v>21799.029799999946</v>
      </c>
      <c r="J27" s="54">
        <v>21608.419019999892</v>
      </c>
      <c r="K27" s="54">
        <v>22258.745339999841</v>
      </c>
      <c r="L27" s="54"/>
      <c r="M27" s="54">
        <v>21077.11065999978</v>
      </c>
      <c r="N27" s="54">
        <v>20687.165939999766</v>
      </c>
      <c r="O27" s="54">
        <v>20337.38431999979</v>
      </c>
      <c r="P27" s="54">
        <v>21102.228469999765</v>
      </c>
      <c r="Q27" s="54"/>
      <c r="R27" s="54">
        <v>20385.558749999756</v>
      </c>
      <c r="S27" s="54">
        <v>20253.924969999796</v>
      </c>
      <c r="T27" s="54">
        <v>19123.11860999983</v>
      </c>
      <c r="U27" s="54">
        <v>19485.791569999812</v>
      </c>
      <c r="V27" s="54"/>
      <c r="W27" s="54">
        <v>17908.767729999861</v>
      </c>
      <c r="X27" s="54">
        <v>18200.094169999858</v>
      </c>
    </row>
    <row r="28" spans="1:24" ht="13.2" x14ac:dyDescent="0.25">
      <c r="A28" s="25" t="s">
        <v>187</v>
      </c>
      <c r="B28" s="48">
        <v>69275</v>
      </c>
      <c r="C28" s="48">
        <v>79005.525119999831</v>
      </c>
      <c r="D28" s="48">
        <v>74334.9761499999</v>
      </c>
      <c r="E28" s="48">
        <v>53990.507859999896</v>
      </c>
      <c r="F28" s="48">
        <v>45428.796529999527</v>
      </c>
      <c r="G28" s="48">
        <v>39199.470609999866</v>
      </c>
      <c r="H28" s="25"/>
      <c r="I28" s="48">
        <v>12911.40421999998</v>
      </c>
      <c r="J28" s="48">
        <v>12690.496129999961</v>
      </c>
      <c r="K28" s="48">
        <v>13064.919139999945</v>
      </c>
      <c r="L28" s="48"/>
      <c r="M28" s="48">
        <v>11816.766059999865</v>
      </c>
      <c r="N28" s="48">
        <v>11309.870239999884</v>
      </c>
      <c r="O28" s="48">
        <v>11110.327959999873</v>
      </c>
      <c r="P28" s="48">
        <v>11191.832269999895</v>
      </c>
      <c r="Q28" s="48"/>
      <c r="R28" s="48">
        <v>10580.409549999931</v>
      </c>
      <c r="S28" s="48">
        <v>10380.174589999957</v>
      </c>
      <c r="T28" s="48">
        <v>9295.1509699999879</v>
      </c>
      <c r="U28" s="48">
        <v>8943.7354999999789</v>
      </c>
      <c r="V28" s="48"/>
      <c r="W28" s="48">
        <v>8085.7621799999888</v>
      </c>
      <c r="X28" s="48">
        <v>8127.7448300000015</v>
      </c>
    </row>
    <row r="29" spans="1:24" ht="13.2" x14ac:dyDescent="0.25">
      <c r="A29" s="25" t="s">
        <v>188</v>
      </c>
      <c r="B29" s="48">
        <v>30927</v>
      </c>
      <c r="C29" s="48">
        <v>33554.922047749867</v>
      </c>
      <c r="D29" s="48">
        <v>36256.343529999896</v>
      </c>
      <c r="E29" s="48">
        <v>36315.097959999752</v>
      </c>
      <c r="F29" s="48">
        <v>37775.092859999575</v>
      </c>
      <c r="G29" s="48">
        <v>40048.923289999329</v>
      </c>
      <c r="H29" s="25"/>
      <c r="I29" s="48">
        <v>8887.6255799999672</v>
      </c>
      <c r="J29" s="48">
        <v>8917.9228899999307</v>
      </c>
      <c r="K29" s="48">
        <v>9193.8261999998958</v>
      </c>
      <c r="L29" s="48"/>
      <c r="M29" s="48">
        <v>9260.3445999999167</v>
      </c>
      <c r="N29" s="48">
        <v>9377.2956999998805</v>
      </c>
      <c r="O29" s="48">
        <v>9227.0563599999168</v>
      </c>
      <c r="P29" s="48">
        <v>9910.3961999998701</v>
      </c>
      <c r="Q29" s="48"/>
      <c r="R29" s="48">
        <v>9805.149199999827</v>
      </c>
      <c r="S29" s="48">
        <v>9873.7503799998394</v>
      </c>
      <c r="T29" s="48">
        <v>9827.9676399998407</v>
      </c>
      <c r="U29" s="48">
        <v>10542.056069999831</v>
      </c>
      <c r="V29" s="48"/>
      <c r="W29" s="48">
        <v>9823.0055499998707</v>
      </c>
      <c r="X29" s="48">
        <v>10072.349339999859</v>
      </c>
    </row>
    <row r="30" spans="1:24" ht="15" customHeight="1"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row>
    <row r="31" spans="1:24" s="25" customFormat="1" ht="15" customHeight="1" x14ac:dyDescent="0.25"/>
    <row r="32" spans="1:24" s="25" customFormat="1" ht="15" customHeight="1" x14ac:dyDescent="0.25">
      <c r="A32" s="307" t="s">
        <v>241</v>
      </c>
      <c r="B32" s="30"/>
    </row>
    <row r="33" spans="1:2" s="25" customFormat="1" ht="15" customHeight="1" x14ac:dyDescent="0.25">
      <c r="A33" s="25" t="s">
        <v>257</v>
      </c>
      <c r="B33" s="173"/>
    </row>
    <row r="34" spans="1:2" s="26" customFormat="1" ht="15" customHeight="1" x14ac:dyDescent="0.25">
      <c r="A34" s="30" t="s">
        <v>234</v>
      </c>
    </row>
    <row r="35" spans="1:2" s="26" customFormat="1" ht="15" customHeight="1" x14ac:dyDescent="0.25"/>
    <row r="36" spans="1:2" s="26" customFormat="1" ht="15" customHeight="1" x14ac:dyDescent="0.25"/>
  </sheetData>
  <mergeCells count="4">
    <mergeCell ref="M6:P6"/>
    <mergeCell ref="R6:U6"/>
    <mergeCell ref="I6:K6"/>
    <mergeCell ref="W6:X6"/>
  </mergeCells>
  <pageMargins left="0.70866141732283472" right="0.70866141732283472" top="0.74803149606299213" bottom="0.74803149606299213" header="0.31496062992125984" footer="0.31496062992125984"/>
  <pageSetup paperSize="9" scale="85"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6"/>
  <sheetViews>
    <sheetView topLeftCell="G1" zoomScaleNormal="100" workbookViewId="0">
      <selection activeCell="A7" sqref="A7:XFD7"/>
    </sheetView>
  </sheetViews>
  <sheetFormatPr defaultRowHeight="13.2" outlineLevelCol="1" x14ac:dyDescent="0.25"/>
  <cols>
    <col min="1" max="1" width="35.88671875" style="181" customWidth="1"/>
    <col min="2" max="6" width="8.6640625" style="181" hidden="1" customWidth="1" outlineLevel="1"/>
    <col min="7" max="7" width="8.6640625" style="181" customWidth="1" collapsed="1"/>
    <col min="8" max="9" width="8.6640625" style="181" customWidth="1"/>
    <col min="10" max="10" width="2" style="182" customWidth="1"/>
    <col min="11" max="11" width="7.6640625" style="181" bestFit="1" customWidth="1"/>
    <col min="12" max="12" width="7.88671875" style="181" bestFit="1" customWidth="1"/>
    <col min="13" max="13" width="7.6640625" style="181" bestFit="1" customWidth="1"/>
    <col min="14" max="14" width="2.33203125" style="182" customWidth="1"/>
    <col min="15" max="16" width="7.6640625" style="181" bestFit="1" customWidth="1"/>
    <col min="17" max="17" width="7.88671875" style="181" bestFit="1" customWidth="1"/>
    <col min="18" max="18" width="7.6640625" style="181" bestFit="1" customWidth="1"/>
    <col min="19" max="19" width="2.33203125" style="182" customWidth="1"/>
    <col min="20" max="21" width="7.6640625" style="181" bestFit="1" customWidth="1"/>
    <col min="22" max="22" width="7.88671875" style="181" bestFit="1" customWidth="1"/>
    <col min="23" max="23" width="7.6640625" style="181" bestFit="1" customWidth="1"/>
    <col min="24" max="24" width="2" style="182" customWidth="1"/>
    <col min="25" max="26" width="8.33203125" style="181" bestFit="1" customWidth="1"/>
    <col min="30" max="255" width="9.109375" style="181"/>
    <col min="256" max="256" width="35.88671875" style="181" customWidth="1"/>
    <col min="257" max="264" width="8.6640625" style="181" customWidth="1"/>
    <col min="265" max="265" width="2" style="181" customWidth="1"/>
    <col min="266" max="269" width="10.33203125" style="181" bestFit="1" customWidth="1"/>
    <col min="270" max="270" width="2.33203125" style="181" customWidth="1"/>
    <col min="271" max="274" width="10.33203125" style="181" bestFit="1" customWidth="1"/>
    <col min="275" max="275" width="2.33203125" style="181" customWidth="1"/>
    <col min="276" max="279" width="10.33203125" style="181" bestFit="1" customWidth="1"/>
    <col min="280" max="280" width="2" style="181" customWidth="1"/>
    <col min="281" max="281" width="10.33203125" style="181" bestFit="1" customWidth="1"/>
    <col min="282" max="511" width="9.109375" style="181"/>
    <col min="512" max="512" width="35.88671875" style="181" customWidth="1"/>
    <col min="513" max="520" width="8.6640625" style="181" customWidth="1"/>
    <col min="521" max="521" width="2" style="181" customWidth="1"/>
    <col min="522" max="525" width="10.33203125" style="181" bestFit="1" customWidth="1"/>
    <col min="526" max="526" width="2.33203125" style="181" customWidth="1"/>
    <col min="527" max="530" width="10.33203125" style="181" bestFit="1" customWidth="1"/>
    <col min="531" max="531" width="2.33203125" style="181" customWidth="1"/>
    <col min="532" max="535" width="10.33203125" style="181" bestFit="1" customWidth="1"/>
    <col min="536" max="536" width="2" style="181" customWidth="1"/>
    <col min="537" max="537" width="10.33203125" style="181" bestFit="1" customWidth="1"/>
    <col min="538" max="767" width="9.109375" style="181"/>
    <col min="768" max="768" width="35.88671875" style="181" customWidth="1"/>
    <col min="769" max="776" width="8.6640625" style="181" customWidth="1"/>
    <col min="777" max="777" width="2" style="181" customWidth="1"/>
    <col min="778" max="781" width="10.33203125" style="181" bestFit="1" customWidth="1"/>
    <col min="782" max="782" width="2.33203125" style="181" customWidth="1"/>
    <col min="783" max="786" width="10.33203125" style="181" bestFit="1" customWidth="1"/>
    <col min="787" max="787" width="2.33203125" style="181" customWidth="1"/>
    <col min="788" max="791" width="10.33203125" style="181" bestFit="1" customWidth="1"/>
    <col min="792" max="792" width="2" style="181" customWidth="1"/>
    <col min="793" max="793" width="10.33203125" style="181" bestFit="1" customWidth="1"/>
    <col min="794" max="1023" width="9.109375" style="181"/>
    <col min="1024" max="1024" width="35.88671875" style="181" customWidth="1"/>
    <col min="1025" max="1032" width="8.6640625" style="181" customWidth="1"/>
    <col min="1033" max="1033" width="2" style="181" customWidth="1"/>
    <col min="1034" max="1037" width="10.33203125" style="181" bestFit="1" customWidth="1"/>
    <col min="1038" max="1038" width="2.33203125" style="181" customWidth="1"/>
    <col min="1039" max="1042" width="10.33203125" style="181" bestFit="1" customWidth="1"/>
    <col min="1043" max="1043" width="2.33203125" style="181" customWidth="1"/>
    <col min="1044" max="1047" width="10.33203125" style="181" bestFit="1" customWidth="1"/>
    <col min="1048" max="1048" width="2" style="181" customWidth="1"/>
    <col min="1049" max="1049" width="10.33203125" style="181" bestFit="1" customWidth="1"/>
    <col min="1050" max="1279" width="9.109375" style="181"/>
    <col min="1280" max="1280" width="35.88671875" style="181" customWidth="1"/>
    <col min="1281" max="1288" width="8.6640625" style="181" customWidth="1"/>
    <col min="1289" max="1289" width="2" style="181" customWidth="1"/>
    <col min="1290" max="1293" width="10.33203125" style="181" bestFit="1" customWidth="1"/>
    <col min="1294" max="1294" width="2.33203125" style="181" customWidth="1"/>
    <col min="1295" max="1298" width="10.33203125" style="181" bestFit="1" customWidth="1"/>
    <col min="1299" max="1299" width="2.33203125" style="181" customWidth="1"/>
    <col min="1300" max="1303" width="10.33203125" style="181" bestFit="1" customWidth="1"/>
    <col min="1304" max="1304" width="2" style="181" customWidth="1"/>
    <col min="1305" max="1305" width="10.33203125" style="181" bestFit="1" customWidth="1"/>
    <col min="1306" max="1535" width="9.109375" style="181"/>
    <col min="1536" max="1536" width="35.88671875" style="181" customWidth="1"/>
    <col min="1537" max="1544" width="8.6640625" style="181" customWidth="1"/>
    <col min="1545" max="1545" width="2" style="181" customWidth="1"/>
    <col min="1546" max="1549" width="10.33203125" style="181" bestFit="1" customWidth="1"/>
    <col min="1550" max="1550" width="2.33203125" style="181" customWidth="1"/>
    <col min="1551" max="1554" width="10.33203125" style="181" bestFit="1" customWidth="1"/>
    <col min="1555" max="1555" width="2.33203125" style="181" customWidth="1"/>
    <col min="1556" max="1559" width="10.33203125" style="181" bestFit="1" customWidth="1"/>
    <col min="1560" max="1560" width="2" style="181" customWidth="1"/>
    <col min="1561" max="1561" width="10.33203125" style="181" bestFit="1" customWidth="1"/>
    <col min="1562" max="1791" width="9.109375" style="181"/>
    <col min="1792" max="1792" width="35.88671875" style="181" customWidth="1"/>
    <col min="1793" max="1800" width="8.6640625" style="181" customWidth="1"/>
    <col min="1801" max="1801" width="2" style="181" customWidth="1"/>
    <col min="1802" max="1805" width="10.33203125" style="181" bestFit="1" customWidth="1"/>
    <col min="1806" max="1806" width="2.33203125" style="181" customWidth="1"/>
    <col min="1807" max="1810" width="10.33203125" style="181" bestFit="1" customWidth="1"/>
    <col min="1811" max="1811" width="2.33203125" style="181" customWidth="1"/>
    <col min="1812" max="1815" width="10.33203125" style="181" bestFit="1" customWidth="1"/>
    <col min="1816" max="1816" width="2" style="181" customWidth="1"/>
    <col min="1817" max="1817" width="10.33203125" style="181" bestFit="1" customWidth="1"/>
    <col min="1818" max="2047" width="9.109375" style="181"/>
    <col min="2048" max="2048" width="35.88671875" style="181" customWidth="1"/>
    <col min="2049" max="2056" width="8.6640625" style="181" customWidth="1"/>
    <col min="2057" max="2057" width="2" style="181" customWidth="1"/>
    <col min="2058" max="2061" width="10.33203125" style="181" bestFit="1" customWidth="1"/>
    <col min="2062" max="2062" width="2.33203125" style="181" customWidth="1"/>
    <col min="2063" max="2066" width="10.33203125" style="181" bestFit="1" customWidth="1"/>
    <col min="2067" max="2067" width="2.33203125" style="181" customWidth="1"/>
    <col min="2068" max="2071" width="10.33203125" style="181" bestFit="1" customWidth="1"/>
    <col min="2072" max="2072" width="2" style="181" customWidth="1"/>
    <col min="2073" max="2073" width="10.33203125" style="181" bestFit="1" customWidth="1"/>
    <col min="2074" max="2303" width="9.109375" style="181"/>
    <col min="2304" max="2304" width="35.88671875" style="181" customWidth="1"/>
    <col min="2305" max="2312" width="8.6640625" style="181" customWidth="1"/>
    <col min="2313" max="2313" width="2" style="181" customWidth="1"/>
    <col min="2314" max="2317" width="10.33203125" style="181" bestFit="1" customWidth="1"/>
    <col min="2318" max="2318" width="2.33203125" style="181" customWidth="1"/>
    <col min="2319" max="2322" width="10.33203125" style="181" bestFit="1" customWidth="1"/>
    <col min="2323" max="2323" width="2.33203125" style="181" customWidth="1"/>
    <col min="2324" max="2327" width="10.33203125" style="181" bestFit="1" customWidth="1"/>
    <col min="2328" max="2328" width="2" style="181" customWidth="1"/>
    <col min="2329" max="2329" width="10.33203125" style="181" bestFit="1" customWidth="1"/>
    <col min="2330" max="2559" width="9.109375" style="181"/>
    <col min="2560" max="2560" width="35.88671875" style="181" customWidth="1"/>
    <col min="2561" max="2568" width="8.6640625" style="181" customWidth="1"/>
    <col min="2569" max="2569" width="2" style="181" customWidth="1"/>
    <col min="2570" max="2573" width="10.33203125" style="181" bestFit="1" customWidth="1"/>
    <col min="2574" max="2574" width="2.33203125" style="181" customWidth="1"/>
    <col min="2575" max="2578" width="10.33203125" style="181" bestFit="1" customWidth="1"/>
    <col min="2579" max="2579" width="2.33203125" style="181" customWidth="1"/>
    <col min="2580" max="2583" width="10.33203125" style="181" bestFit="1" customWidth="1"/>
    <col min="2584" max="2584" width="2" style="181" customWidth="1"/>
    <col min="2585" max="2585" width="10.33203125" style="181" bestFit="1" customWidth="1"/>
    <col min="2586" max="2815" width="9.109375" style="181"/>
    <col min="2816" max="2816" width="35.88671875" style="181" customWidth="1"/>
    <col min="2817" max="2824" width="8.6640625" style="181" customWidth="1"/>
    <col min="2825" max="2825" width="2" style="181" customWidth="1"/>
    <col min="2826" max="2829" width="10.33203125" style="181" bestFit="1" customWidth="1"/>
    <col min="2830" max="2830" width="2.33203125" style="181" customWidth="1"/>
    <col min="2831" max="2834" width="10.33203125" style="181" bestFit="1" customWidth="1"/>
    <col min="2835" max="2835" width="2.33203125" style="181" customWidth="1"/>
    <col min="2836" max="2839" width="10.33203125" style="181" bestFit="1" customWidth="1"/>
    <col min="2840" max="2840" width="2" style="181" customWidth="1"/>
    <col min="2841" max="2841" width="10.33203125" style="181" bestFit="1" customWidth="1"/>
    <col min="2842" max="3071" width="9.109375" style="181"/>
    <col min="3072" max="3072" width="35.88671875" style="181" customWidth="1"/>
    <col min="3073" max="3080" width="8.6640625" style="181" customWidth="1"/>
    <col min="3081" max="3081" width="2" style="181" customWidth="1"/>
    <col min="3082" max="3085" width="10.33203125" style="181" bestFit="1" customWidth="1"/>
    <col min="3086" max="3086" width="2.33203125" style="181" customWidth="1"/>
    <col min="3087" max="3090" width="10.33203125" style="181" bestFit="1" customWidth="1"/>
    <col min="3091" max="3091" width="2.33203125" style="181" customWidth="1"/>
    <col min="3092" max="3095" width="10.33203125" style="181" bestFit="1" customWidth="1"/>
    <col min="3096" max="3096" width="2" style="181" customWidth="1"/>
    <col min="3097" max="3097" width="10.33203125" style="181" bestFit="1" customWidth="1"/>
    <col min="3098" max="3327" width="9.109375" style="181"/>
    <col min="3328" max="3328" width="35.88671875" style="181" customWidth="1"/>
    <col min="3329" max="3336" width="8.6640625" style="181" customWidth="1"/>
    <col min="3337" max="3337" width="2" style="181" customWidth="1"/>
    <col min="3338" max="3341" width="10.33203125" style="181" bestFit="1" customWidth="1"/>
    <col min="3342" max="3342" width="2.33203125" style="181" customWidth="1"/>
    <col min="3343" max="3346" width="10.33203125" style="181" bestFit="1" customWidth="1"/>
    <col min="3347" max="3347" width="2.33203125" style="181" customWidth="1"/>
    <col min="3348" max="3351" width="10.33203125" style="181" bestFit="1" customWidth="1"/>
    <col min="3352" max="3352" width="2" style="181" customWidth="1"/>
    <col min="3353" max="3353" width="10.33203125" style="181" bestFit="1" customWidth="1"/>
    <col min="3354" max="3583" width="9.109375" style="181"/>
    <col min="3584" max="3584" width="35.88671875" style="181" customWidth="1"/>
    <col min="3585" max="3592" width="8.6640625" style="181" customWidth="1"/>
    <col min="3593" max="3593" width="2" style="181" customWidth="1"/>
    <col min="3594" max="3597" width="10.33203125" style="181" bestFit="1" customWidth="1"/>
    <col min="3598" max="3598" width="2.33203125" style="181" customWidth="1"/>
    <col min="3599" max="3602" width="10.33203125" style="181" bestFit="1" customWidth="1"/>
    <col min="3603" max="3603" width="2.33203125" style="181" customWidth="1"/>
    <col min="3604" max="3607" width="10.33203125" style="181" bestFit="1" customWidth="1"/>
    <col min="3608" max="3608" width="2" style="181" customWidth="1"/>
    <col min="3609" max="3609" width="10.33203125" style="181" bestFit="1" customWidth="1"/>
    <col min="3610" max="3839" width="9.109375" style="181"/>
    <col min="3840" max="3840" width="35.88671875" style="181" customWidth="1"/>
    <col min="3841" max="3848" width="8.6640625" style="181" customWidth="1"/>
    <col min="3849" max="3849" width="2" style="181" customWidth="1"/>
    <col min="3850" max="3853" width="10.33203125" style="181" bestFit="1" customWidth="1"/>
    <col min="3854" max="3854" width="2.33203125" style="181" customWidth="1"/>
    <col min="3855" max="3858" width="10.33203125" style="181" bestFit="1" customWidth="1"/>
    <col min="3859" max="3859" width="2.33203125" style="181" customWidth="1"/>
    <col min="3860" max="3863" width="10.33203125" style="181" bestFit="1" customWidth="1"/>
    <col min="3864" max="3864" width="2" style="181" customWidth="1"/>
    <col min="3865" max="3865" width="10.33203125" style="181" bestFit="1" customWidth="1"/>
    <col min="3866" max="4095" width="9.109375" style="181"/>
    <col min="4096" max="4096" width="35.88671875" style="181" customWidth="1"/>
    <col min="4097" max="4104" width="8.6640625" style="181" customWidth="1"/>
    <col min="4105" max="4105" width="2" style="181" customWidth="1"/>
    <col min="4106" max="4109" width="10.33203125" style="181" bestFit="1" customWidth="1"/>
    <col min="4110" max="4110" width="2.33203125" style="181" customWidth="1"/>
    <col min="4111" max="4114" width="10.33203125" style="181" bestFit="1" customWidth="1"/>
    <col min="4115" max="4115" width="2.33203125" style="181" customWidth="1"/>
    <col min="4116" max="4119" width="10.33203125" style="181" bestFit="1" customWidth="1"/>
    <col min="4120" max="4120" width="2" style="181" customWidth="1"/>
    <col min="4121" max="4121" width="10.33203125" style="181" bestFit="1" customWidth="1"/>
    <col min="4122" max="4351" width="9.109375" style="181"/>
    <col min="4352" max="4352" width="35.88671875" style="181" customWidth="1"/>
    <col min="4353" max="4360" width="8.6640625" style="181" customWidth="1"/>
    <col min="4361" max="4361" width="2" style="181" customWidth="1"/>
    <col min="4362" max="4365" width="10.33203125" style="181" bestFit="1" customWidth="1"/>
    <col min="4366" max="4366" width="2.33203125" style="181" customWidth="1"/>
    <col min="4367" max="4370" width="10.33203125" style="181" bestFit="1" customWidth="1"/>
    <col min="4371" max="4371" width="2.33203125" style="181" customWidth="1"/>
    <col min="4372" max="4375" width="10.33203125" style="181" bestFit="1" customWidth="1"/>
    <col min="4376" max="4376" width="2" style="181" customWidth="1"/>
    <col min="4377" max="4377" width="10.33203125" style="181" bestFit="1" customWidth="1"/>
    <col min="4378" max="4607" width="9.109375" style="181"/>
    <col min="4608" max="4608" width="35.88671875" style="181" customWidth="1"/>
    <col min="4609" max="4616" width="8.6640625" style="181" customWidth="1"/>
    <col min="4617" max="4617" width="2" style="181" customWidth="1"/>
    <col min="4618" max="4621" width="10.33203125" style="181" bestFit="1" customWidth="1"/>
    <col min="4622" max="4622" width="2.33203125" style="181" customWidth="1"/>
    <col min="4623" max="4626" width="10.33203125" style="181" bestFit="1" customWidth="1"/>
    <col min="4627" max="4627" width="2.33203125" style="181" customWidth="1"/>
    <col min="4628" max="4631" width="10.33203125" style="181" bestFit="1" customWidth="1"/>
    <col min="4632" max="4632" width="2" style="181" customWidth="1"/>
    <col min="4633" max="4633" width="10.33203125" style="181" bestFit="1" customWidth="1"/>
    <col min="4634" max="4863" width="9.109375" style="181"/>
    <col min="4864" max="4864" width="35.88671875" style="181" customWidth="1"/>
    <col min="4865" max="4872" width="8.6640625" style="181" customWidth="1"/>
    <col min="4873" max="4873" width="2" style="181" customWidth="1"/>
    <col min="4874" max="4877" width="10.33203125" style="181" bestFit="1" customWidth="1"/>
    <col min="4878" max="4878" width="2.33203125" style="181" customWidth="1"/>
    <col min="4879" max="4882" width="10.33203125" style="181" bestFit="1" customWidth="1"/>
    <col min="4883" max="4883" width="2.33203125" style="181" customWidth="1"/>
    <col min="4884" max="4887" width="10.33203125" style="181" bestFit="1" customWidth="1"/>
    <col min="4888" max="4888" width="2" style="181" customWidth="1"/>
    <col min="4889" max="4889" width="10.33203125" style="181" bestFit="1" customWidth="1"/>
    <col min="4890" max="5119" width="9.109375" style="181"/>
    <col min="5120" max="5120" width="35.88671875" style="181" customWidth="1"/>
    <col min="5121" max="5128" width="8.6640625" style="181" customWidth="1"/>
    <col min="5129" max="5129" width="2" style="181" customWidth="1"/>
    <col min="5130" max="5133" width="10.33203125" style="181" bestFit="1" customWidth="1"/>
    <col min="5134" max="5134" width="2.33203125" style="181" customWidth="1"/>
    <col min="5135" max="5138" width="10.33203125" style="181" bestFit="1" customWidth="1"/>
    <col min="5139" max="5139" width="2.33203125" style="181" customWidth="1"/>
    <col min="5140" max="5143" width="10.33203125" style="181" bestFit="1" customWidth="1"/>
    <col min="5144" max="5144" width="2" style="181" customWidth="1"/>
    <col min="5145" max="5145" width="10.33203125" style="181" bestFit="1" customWidth="1"/>
    <col min="5146" max="5375" width="9.109375" style="181"/>
    <col min="5376" max="5376" width="35.88671875" style="181" customWidth="1"/>
    <col min="5377" max="5384" width="8.6640625" style="181" customWidth="1"/>
    <col min="5385" max="5385" width="2" style="181" customWidth="1"/>
    <col min="5386" max="5389" width="10.33203125" style="181" bestFit="1" customWidth="1"/>
    <col min="5390" max="5390" width="2.33203125" style="181" customWidth="1"/>
    <col min="5391" max="5394" width="10.33203125" style="181" bestFit="1" customWidth="1"/>
    <col min="5395" max="5395" width="2.33203125" style="181" customWidth="1"/>
    <col min="5396" max="5399" width="10.33203125" style="181" bestFit="1" customWidth="1"/>
    <col min="5400" max="5400" width="2" style="181" customWidth="1"/>
    <col min="5401" max="5401" width="10.33203125" style="181" bestFit="1" customWidth="1"/>
    <col min="5402" max="5631" width="9.109375" style="181"/>
    <col min="5632" max="5632" width="35.88671875" style="181" customWidth="1"/>
    <col min="5633" max="5640" width="8.6640625" style="181" customWidth="1"/>
    <col min="5641" max="5641" width="2" style="181" customWidth="1"/>
    <col min="5642" max="5645" width="10.33203125" style="181" bestFit="1" customWidth="1"/>
    <col min="5646" max="5646" width="2.33203125" style="181" customWidth="1"/>
    <col min="5647" max="5650" width="10.33203125" style="181" bestFit="1" customWidth="1"/>
    <col min="5651" max="5651" width="2.33203125" style="181" customWidth="1"/>
    <col min="5652" max="5655" width="10.33203125" style="181" bestFit="1" customWidth="1"/>
    <col min="5656" max="5656" width="2" style="181" customWidth="1"/>
    <col min="5657" max="5657" width="10.33203125" style="181" bestFit="1" customWidth="1"/>
    <col min="5658" max="5887" width="9.109375" style="181"/>
    <col min="5888" max="5888" width="35.88671875" style="181" customWidth="1"/>
    <col min="5889" max="5896" width="8.6640625" style="181" customWidth="1"/>
    <col min="5897" max="5897" width="2" style="181" customWidth="1"/>
    <col min="5898" max="5901" width="10.33203125" style="181" bestFit="1" customWidth="1"/>
    <col min="5902" max="5902" width="2.33203125" style="181" customWidth="1"/>
    <col min="5903" max="5906" width="10.33203125" style="181" bestFit="1" customWidth="1"/>
    <col min="5907" max="5907" width="2.33203125" style="181" customWidth="1"/>
    <col min="5908" max="5911" width="10.33203125" style="181" bestFit="1" customWidth="1"/>
    <col min="5912" max="5912" width="2" style="181" customWidth="1"/>
    <col min="5913" max="5913" width="10.33203125" style="181" bestFit="1" customWidth="1"/>
    <col min="5914" max="6143" width="9.109375" style="181"/>
    <col min="6144" max="6144" width="35.88671875" style="181" customWidth="1"/>
    <col min="6145" max="6152" width="8.6640625" style="181" customWidth="1"/>
    <col min="6153" max="6153" width="2" style="181" customWidth="1"/>
    <col min="6154" max="6157" width="10.33203125" style="181" bestFit="1" customWidth="1"/>
    <col min="6158" max="6158" width="2.33203125" style="181" customWidth="1"/>
    <col min="6159" max="6162" width="10.33203125" style="181" bestFit="1" customWidth="1"/>
    <col min="6163" max="6163" width="2.33203125" style="181" customWidth="1"/>
    <col min="6164" max="6167" width="10.33203125" style="181" bestFit="1" customWidth="1"/>
    <col min="6168" max="6168" width="2" style="181" customWidth="1"/>
    <col min="6169" max="6169" width="10.33203125" style="181" bestFit="1" customWidth="1"/>
    <col min="6170" max="6399" width="9.109375" style="181"/>
    <col min="6400" max="6400" width="35.88671875" style="181" customWidth="1"/>
    <col min="6401" max="6408" width="8.6640625" style="181" customWidth="1"/>
    <col min="6409" max="6409" width="2" style="181" customWidth="1"/>
    <col min="6410" max="6413" width="10.33203125" style="181" bestFit="1" customWidth="1"/>
    <col min="6414" max="6414" width="2.33203125" style="181" customWidth="1"/>
    <col min="6415" max="6418" width="10.33203125" style="181" bestFit="1" customWidth="1"/>
    <col min="6419" max="6419" width="2.33203125" style="181" customWidth="1"/>
    <col min="6420" max="6423" width="10.33203125" style="181" bestFit="1" customWidth="1"/>
    <col min="6424" max="6424" width="2" style="181" customWidth="1"/>
    <col min="6425" max="6425" width="10.33203125" style="181" bestFit="1" customWidth="1"/>
    <col min="6426" max="6655" width="9.109375" style="181"/>
    <col min="6656" max="6656" width="35.88671875" style="181" customWidth="1"/>
    <col min="6657" max="6664" width="8.6640625" style="181" customWidth="1"/>
    <col min="6665" max="6665" width="2" style="181" customWidth="1"/>
    <col min="6666" max="6669" width="10.33203125" style="181" bestFit="1" customWidth="1"/>
    <col min="6670" max="6670" width="2.33203125" style="181" customWidth="1"/>
    <col min="6671" max="6674" width="10.33203125" style="181" bestFit="1" customWidth="1"/>
    <col min="6675" max="6675" width="2.33203125" style="181" customWidth="1"/>
    <col min="6676" max="6679" width="10.33203125" style="181" bestFit="1" customWidth="1"/>
    <col min="6680" max="6680" width="2" style="181" customWidth="1"/>
    <col min="6681" max="6681" width="10.33203125" style="181" bestFit="1" customWidth="1"/>
    <col min="6682" max="6911" width="9.109375" style="181"/>
    <col min="6912" max="6912" width="35.88671875" style="181" customWidth="1"/>
    <col min="6913" max="6920" width="8.6640625" style="181" customWidth="1"/>
    <col min="6921" max="6921" width="2" style="181" customWidth="1"/>
    <col min="6922" max="6925" width="10.33203125" style="181" bestFit="1" customWidth="1"/>
    <col min="6926" max="6926" width="2.33203125" style="181" customWidth="1"/>
    <col min="6927" max="6930" width="10.33203125" style="181" bestFit="1" customWidth="1"/>
    <col min="6931" max="6931" width="2.33203125" style="181" customWidth="1"/>
    <col min="6932" max="6935" width="10.33203125" style="181" bestFit="1" customWidth="1"/>
    <col min="6936" max="6936" width="2" style="181" customWidth="1"/>
    <col min="6937" max="6937" width="10.33203125" style="181" bestFit="1" customWidth="1"/>
    <col min="6938" max="7167" width="9.109375" style="181"/>
    <col min="7168" max="7168" width="35.88671875" style="181" customWidth="1"/>
    <col min="7169" max="7176" width="8.6640625" style="181" customWidth="1"/>
    <col min="7177" max="7177" width="2" style="181" customWidth="1"/>
    <col min="7178" max="7181" width="10.33203125" style="181" bestFit="1" customWidth="1"/>
    <col min="7182" max="7182" width="2.33203125" style="181" customWidth="1"/>
    <col min="7183" max="7186" width="10.33203125" style="181" bestFit="1" customWidth="1"/>
    <col min="7187" max="7187" width="2.33203125" style="181" customWidth="1"/>
    <col min="7188" max="7191" width="10.33203125" style="181" bestFit="1" customWidth="1"/>
    <col min="7192" max="7192" width="2" style="181" customWidth="1"/>
    <col min="7193" max="7193" width="10.33203125" style="181" bestFit="1" customWidth="1"/>
    <col min="7194" max="7423" width="9.109375" style="181"/>
    <col min="7424" max="7424" width="35.88671875" style="181" customWidth="1"/>
    <col min="7425" max="7432" width="8.6640625" style="181" customWidth="1"/>
    <col min="7433" max="7433" width="2" style="181" customWidth="1"/>
    <col min="7434" max="7437" width="10.33203125" style="181" bestFit="1" customWidth="1"/>
    <col min="7438" max="7438" width="2.33203125" style="181" customWidth="1"/>
    <col min="7439" max="7442" width="10.33203125" style="181" bestFit="1" customWidth="1"/>
    <col min="7443" max="7443" width="2.33203125" style="181" customWidth="1"/>
    <col min="7444" max="7447" width="10.33203125" style="181" bestFit="1" customWidth="1"/>
    <col min="7448" max="7448" width="2" style="181" customWidth="1"/>
    <col min="7449" max="7449" width="10.33203125" style="181" bestFit="1" customWidth="1"/>
    <col min="7450" max="7679" width="9.109375" style="181"/>
    <col min="7680" max="7680" width="35.88671875" style="181" customWidth="1"/>
    <col min="7681" max="7688" width="8.6640625" style="181" customWidth="1"/>
    <col min="7689" max="7689" width="2" style="181" customWidth="1"/>
    <col min="7690" max="7693" width="10.33203125" style="181" bestFit="1" customWidth="1"/>
    <col min="7694" max="7694" width="2.33203125" style="181" customWidth="1"/>
    <col min="7695" max="7698" width="10.33203125" style="181" bestFit="1" customWidth="1"/>
    <col min="7699" max="7699" width="2.33203125" style="181" customWidth="1"/>
    <col min="7700" max="7703" width="10.33203125" style="181" bestFit="1" customWidth="1"/>
    <col min="7704" max="7704" width="2" style="181" customWidth="1"/>
    <col min="7705" max="7705" width="10.33203125" style="181" bestFit="1" customWidth="1"/>
    <col min="7706" max="7935" width="9.109375" style="181"/>
    <col min="7936" max="7936" width="35.88671875" style="181" customWidth="1"/>
    <col min="7937" max="7944" width="8.6640625" style="181" customWidth="1"/>
    <col min="7945" max="7945" width="2" style="181" customWidth="1"/>
    <col min="7946" max="7949" width="10.33203125" style="181" bestFit="1" customWidth="1"/>
    <col min="7950" max="7950" width="2.33203125" style="181" customWidth="1"/>
    <col min="7951" max="7954" width="10.33203125" style="181" bestFit="1" customWidth="1"/>
    <col min="7955" max="7955" width="2.33203125" style="181" customWidth="1"/>
    <col min="7956" max="7959" width="10.33203125" style="181" bestFit="1" customWidth="1"/>
    <col min="7960" max="7960" width="2" style="181" customWidth="1"/>
    <col min="7961" max="7961" width="10.33203125" style="181" bestFit="1" customWidth="1"/>
    <col min="7962" max="8191" width="9.109375" style="181"/>
    <col min="8192" max="8192" width="35.88671875" style="181" customWidth="1"/>
    <col min="8193" max="8200" width="8.6640625" style="181" customWidth="1"/>
    <col min="8201" max="8201" width="2" style="181" customWidth="1"/>
    <col min="8202" max="8205" width="10.33203125" style="181" bestFit="1" customWidth="1"/>
    <col min="8206" max="8206" width="2.33203125" style="181" customWidth="1"/>
    <col min="8207" max="8210" width="10.33203125" style="181" bestFit="1" customWidth="1"/>
    <col min="8211" max="8211" width="2.33203125" style="181" customWidth="1"/>
    <col min="8212" max="8215" width="10.33203125" style="181" bestFit="1" customWidth="1"/>
    <col min="8216" max="8216" width="2" style="181" customWidth="1"/>
    <col min="8217" max="8217" width="10.33203125" style="181" bestFit="1" customWidth="1"/>
    <col min="8218" max="8447" width="9.109375" style="181"/>
    <col min="8448" max="8448" width="35.88671875" style="181" customWidth="1"/>
    <col min="8449" max="8456" width="8.6640625" style="181" customWidth="1"/>
    <col min="8457" max="8457" width="2" style="181" customWidth="1"/>
    <col min="8458" max="8461" width="10.33203125" style="181" bestFit="1" customWidth="1"/>
    <col min="8462" max="8462" width="2.33203125" style="181" customWidth="1"/>
    <col min="8463" max="8466" width="10.33203125" style="181" bestFit="1" customWidth="1"/>
    <col min="8467" max="8467" width="2.33203125" style="181" customWidth="1"/>
    <col min="8468" max="8471" width="10.33203125" style="181" bestFit="1" customWidth="1"/>
    <col min="8472" max="8472" width="2" style="181" customWidth="1"/>
    <col min="8473" max="8473" width="10.33203125" style="181" bestFit="1" customWidth="1"/>
    <col min="8474" max="8703" width="9.109375" style="181"/>
    <col min="8704" max="8704" width="35.88671875" style="181" customWidth="1"/>
    <col min="8705" max="8712" width="8.6640625" style="181" customWidth="1"/>
    <col min="8713" max="8713" width="2" style="181" customWidth="1"/>
    <col min="8714" max="8717" width="10.33203125" style="181" bestFit="1" customWidth="1"/>
    <col min="8718" max="8718" width="2.33203125" style="181" customWidth="1"/>
    <col min="8719" max="8722" width="10.33203125" style="181" bestFit="1" customWidth="1"/>
    <col min="8723" max="8723" width="2.33203125" style="181" customWidth="1"/>
    <col min="8724" max="8727" width="10.33203125" style="181" bestFit="1" customWidth="1"/>
    <col min="8728" max="8728" width="2" style="181" customWidth="1"/>
    <col min="8729" max="8729" width="10.33203125" style="181" bestFit="1" customWidth="1"/>
    <col min="8730" max="8959" width="9.109375" style="181"/>
    <col min="8960" max="8960" width="35.88671875" style="181" customWidth="1"/>
    <col min="8961" max="8968" width="8.6640625" style="181" customWidth="1"/>
    <col min="8969" max="8969" width="2" style="181" customWidth="1"/>
    <col min="8970" max="8973" width="10.33203125" style="181" bestFit="1" customWidth="1"/>
    <col min="8974" max="8974" width="2.33203125" style="181" customWidth="1"/>
    <col min="8975" max="8978" width="10.33203125" style="181" bestFit="1" customWidth="1"/>
    <col min="8979" max="8979" width="2.33203125" style="181" customWidth="1"/>
    <col min="8980" max="8983" width="10.33203125" style="181" bestFit="1" customWidth="1"/>
    <col min="8984" max="8984" width="2" style="181" customWidth="1"/>
    <col min="8985" max="8985" width="10.33203125" style="181" bestFit="1" customWidth="1"/>
    <col min="8986" max="9215" width="9.109375" style="181"/>
    <col min="9216" max="9216" width="35.88671875" style="181" customWidth="1"/>
    <col min="9217" max="9224" width="8.6640625" style="181" customWidth="1"/>
    <col min="9225" max="9225" width="2" style="181" customWidth="1"/>
    <col min="9226" max="9229" width="10.33203125" style="181" bestFit="1" customWidth="1"/>
    <col min="9230" max="9230" width="2.33203125" style="181" customWidth="1"/>
    <col min="9231" max="9234" width="10.33203125" style="181" bestFit="1" customWidth="1"/>
    <col min="9235" max="9235" width="2.33203125" style="181" customWidth="1"/>
    <col min="9236" max="9239" width="10.33203125" style="181" bestFit="1" customWidth="1"/>
    <col min="9240" max="9240" width="2" style="181" customWidth="1"/>
    <col min="9241" max="9241" width="10.33203125" style="181" bestFit="1" customWidth="1"/>
    <col min="9242" max="9471" width="9.109375" style="181"/>
    <col min="9472" max="9472" width="35.88671875" style="181" customWidth="1"/>
    <col min="9473" max="9480" width="8.6640625" style="181" customWidth="1"/>
    <col min="9481" max="9481" width="2" style="181" customWidth="1"/>
    <col min="9482" max="9485" width="10.33203125" style="181" bestFit="1" customWidth="1"/>
    <col min="9486" max="9486" width="2.33203125" style="181" customWidth="1"/>
    <col min="9487" max="9490" width="10.33203125" style="181" bestFit="1" customWidth="1"/>
    <col min="9491" max="9491" width="2.33203125" style="181" customWidth="1"/>
    <col min="9492" max="9495" width="10.33203125" style="181" bestFit="1" customWidth="1"/>
    <col min="9496" max="9496" width="2" style="181" customWidth="1"/>
    <col min="9497" max="9497" width="10.33203125" style="181" bestFit="1" customWidth="1"/>
    <col min="9498" max="9727" width="9.109375" style="181"/>
    <col min="9728" max="9728" width="35.88671875" style="181" customWidth="1"/>
    <col min="9729" max="9736" width="8.6640625" style="181" customWidth="1"/>
    <col min="9737" max="9737" width="2" style="181" customWidth="1"/>
    <col min="9738" max="9741" width="10.33203125" style="181" bestFit="1" customWidth="1"/>
    <col min="9742" max="9742" width="2.33203125" style="181" customWidth="1"/>
    <col min="9743" max="9746" width="10.33203125" style="181" bestFit="1" customWidth="1"/>
    <col min="9747" max="9747" width="2.33203125" style="181" customWidth="1"/>
    <col min="9748" max="9751" width="10.33203125" style="181" bestFit="1" customWidth="1"/>
    <col min="9752" max="9752" width="2" style="181" customWidth="1"/>
    <col min="9753" max="9753" width="10.33203125" style="181" bestFit="1" customWidth="1"/>
    <col min="9754" max="9983" width="9.109375" style="181"/>
    <col min="9984" max="9984" width="35.88671875" style="181" customWidth="1"/>
    <col min="9985" max="9992" width="8.6640625" style="181" customWidth="1"/>
    <col min="9993" max="9993" width="2" style="181" customWidth="1"/>
    <col min="9994" max="9997" width="10.33203125" style="181" bestFit="1" customWidth="1"/>
    <col min="9998" max="9998" width="2.33203125" style="181" customWidth="1"/>
    <col min="9999" max="10002" width="10.33203125" style="181" bestFit="1" customWidth="1"/>
    <col min="10003" max="10003" width="2.33203125" style="181" customWidth="1"/>
    <col min="10004" max="10007" width="10.33203125" style="181" bestFit="1" customWidth="1"/>
    <col min="10008" max="10008" width="2" style="181" customWidth="1"/>
    <col min="10009" max="10009" width="10.33203125" style="181" bestFit="1" customWidth="1"/>
    <col min="10010" max="10239" width="9.109375" style="181"/>
    <col min="10240" max="10240" width="35.88671875" style="181" customWidth="1"/>
    <col min="10241" max="10248" width="8.6640625" style="181" customWidth="1"/>
    <col min="10249" max="10249" width="2" style="181" customWidth="1"/>
    <col min="10250" max="10253" width="10.33203125" style="181" bestFit="1" customWidth="1"/>
    <col min="10254" max="10254" width="2.33203125" style="181" customWidth="1"/>
    <col min="10255" max="10258" width="10.33203125" style="181" bestFit="1" customWidth="1"/>
    <col min="10259" max="10259" width="2.33203125" style="181" customWidth="1"/>
    <col min="10260" max="10263" width="10.33203125" style="181" bestFit="1" customWidth="1"/>
    <col min="10264" max="10264" width="2" style="181" customWidth="1"/>
    <col min="10265" max="10265" width="10.33203125" style="181" bestFit="1" customWidth="1"/>
    <col min="10266" max="10495" width="9.109375" style="181"/>
    <col min="10496" max="10496" width="35.88671875" style="181" customWidth="1"/>
    <col min="10497" max="10504" width="8.6640625" style="181" customWidth="1"/>
    <col min="10505" max="10505" width="2" style="181" customWidth="1"/>
    <col min="10506" max="10509" width="10.33203125" style="181" bestFit="1" customWidth="1"/>
    <col min="10510" max="10510" width="2.33203125" style="181" customWidth="1"/>
    <col min="10511" max="10514" width="10.33203125" style="181" bestFit="1" customWidth="1"/>
    <col min="10515" max="10515" width="2.33203125" style="181" customWidth="1"/>
    <col min="10516" max="10519" width="10.33203125" style="181" bestFit="1" customWidth="1"/>
    <col min="10520" max="10520" width="2" style="181" customWidth="1"/>
    <col min="10521" max="10521" width="10.33203125" style="181" bestFit="1" customWidth="1"/>
    <col min="10522" max="10751" width="9.109375" style="181"/>
    <col min="10752" max="10752" width="35.88671875" style="181" customWidth="1"/>
    <col min="10753" max="10760" width="8.6640625" style="181" customWidth="1"/>
    <col min="10761" max="10761" width="2" style="181" customWidth="1"/>
    <col min="10762" max="10765" width="10.33203125" style="181" bestFit="1" customWidth="1"/>
    <col min="10766" max="10766" width="2.33203125" style="181" customWidth="1"/>
    <col min="10767" max="10770" width="10.33203125" style="181" bestFit="1" customWidth="1"/>
    <col min="10771" max="10771" width="2.33203125" style="181" customWidth="1"/>
    <col min="10772" max="10775" width="10.33203125" style="181" bestFit="1" customWidth="1"/>
    <col min="10776" max="10776" width="2" style="181" customWidth="1"/>
    <col min="10777" max="10777" width="10.33203125" style="181" bestFit="1" customWidth="1"/>
    <col min="10778" max="11007" width="9.109375" style="181"/>
    <col min="11008" max="11008" width="35.88671875" style="181" customWidth="1"/>
    <col min="11009" max="11016" width="8.6640625" style="181" customWidth="1"/>
    <col min="11017" max="11017" width="2" style="181" customWidth="1"/>
    <col min="11018" max="11021" width="10.33203125" style="181" bestFit="1" customWidth="1"/>
    <col min="11022" max="11022" width="2.33203125" style="181" customWidth="1"/>
    <col min="11023" max="11026" width="10.33203125" style="181" bestFit="1" customWidth="1"/>
    <col min="11027" max="11027" width="2.33203125" style="181" customWidth="1"/>
    <col min="11028" max="11031" width="10.33203125" style="181" bestFit="1" customWidth="1"/>
    <col min="11032" max="11032" width="2" style="181" customWidth="1"/>
    <col min="11033" max="11033" width="10.33203125" style="181" bestFit="1" customWidth="1"/>
    <col min="11034" max="11263" width="9.109375" style="181"/>
    <col min="11264" max="11264" width="35.88671875" style="181" customWidth="1"/>
    <col min="11265" max="11272" width="8.6640625" style="181" customWidth="1"/>
    <col min="11273" max="11273" width="2" style="181" customWidth="1"/>
    <col min="11274" max="11277" width="10.33203125" style="181" bestFit="1" customWidth="1"/>
    <col min="11278" max="11278" width="2.33203125" style="181" customWidth="1"/>
    <col min="11279" max="11282" width="10.33203125" style="181" bestFit="1" customWidth="1"/>
    <col min="11283" max="11283" width="2.33203125" style="181" customWidth="1"/>
    <col min="11284" max="11287" width="10.33203125" style="181" bestFit="1" customWidth="1"/>
    <col min="11288" max="11288" width="2" style="181" customWidth="1"/>
    <col min="11289" max="11289" width="10.33203125" style="181" bestFit="1" customWidth="1"/>
    <col min="11290" max="11519" width="9.109375" style="181"/>
    <col min="11520" max="11520" width="35.88671875" style="181" customWidth="1"/>
    <col min="11521" max="11528" width="8.6640625" style="181" customWidth="1"/>
    <col min="11529" max="11529" width="2" style="181" customWidth="1"/>
    <col min="11530" max="11533" width="10.33203125" style="181" bestFit="1" customWidth="1"/>
    <col min="11534" max="11534" width="2.33203125" style="181" customWidth="1"/>
    <col min="11535" max="11538" width="10.33203125" style="181" bestFit="1" customWidth="1"/>
    <col min="11539" max="11539" width="2.33203125" style="181" customWidth="1"/>
    <col min="11540" max="11543" width="10.33203125" style="181" bestFit="1" customWidth="1"/>
    <col min="11544" max="11544" width="2" style="181" customWidth="1"/>
    <col min="11545" max="11545" width="10.33203125" style="181" bestFit="1" customWidth="1"/>
    <col min="11546" max="11775" width="9.109375" style="181"/>
    <col min="11776" max="11776" width="35.88671875" style="181" customWidth="1"/>
    <col min="11777" max="11784" width="8.6640625" style="181" customWidth="1"/>
    <col min="11785" max="11785" width="2" style="181" customWidth="1"/>
    <col min="11786" max="11789" width="10.33203125" style="181" bestFit="1" customWidth="1"/>
    <col min="11790" max="11790" width="2.33203125" style="181" customWidth="1"/>
    <col min="11791" max="11794" width="10.33203125" style="181" bestFit="1" customWidth="1"/>
    <col min="11795" max="11795" width="2.33203125" style="181" customWidth="1"/>
    <col min="11796" max="11799" width="10.33203125" style="181" bestFit="1" customWidth="1"/>
    <col min="11800" max="11800" width="2" style="181" customWidth="1"/>
    <col min="11801" max="11801" width="10.33203125" style="181" bestFit="1" customWidth="1"/>
    <col min="11802" max="12031" width="9.109375" style="181"/>
    <col min="12032" max="12032" width="35.88671875" style="181" customWidth="1"/>
    <col min="12033" max="12040" width="8.6640625" style="181" customWidth="1"/>
    <col min="12041" max="12041" width="2" style="181" customWidth="1"/>
    <col min="12042" max="12045" width="10.33203125" style="181" bestFit="1" customWidth="1"/>
    <col min="12046" max="12046" width="2.33203125" style="181" customWidth="1"/>
    <col min="12047" max="12050" width="10.33203125" style="181" bestFit="1" customWidth="1"/>
    <col min="12051" max="12051" width="2.33203125" style="181" customWidth="1"/>
    <col min="12052" max="12055" width="10.33203125" style="181" bestFit="1" customWidth="1"/>
    <col min="12056" max="12056" width="2" style="181" customWidth="1"/>
    <col min="12057" max="12057" width="10.33203125" style="181" bestFit="1" customWidth="1"/>
    <col min="12058" max="12287" width="9.109375" style="181"/>
    <col min="12288" max="12288" width="35.88671875" style="181" customWidth="1"/>
    <col min="12289" max="12296" width="8.6640625" style="181" customWidth="1"/>
    <col min="12297" max="12297" width="2" style="181" customWidth="1"/>
    <col min="12298" max="12301" width="10.33203125" style="181" bestFit="1" customWidth="1"/>
    <col min="12302" max="12302" width="2.33203125" style="181" customWidth="1"/>
    <col min="12303" max="12306" width="10.33203125" style="181" bestFit="1" customWidth="1"/>
    <col min="12307" max="12307" width="2.33203125" style="181" customWidth="1"/>
    <col min="12308" max="12311" width="10.33203125" style="181" bestFit="1" customWidth="1"/>
    <col min="12312" max="12312" width="2" style="181" customWidth="1"/>
    <col min="12313" max="12313" width="10.33203125" style="181" bestFit="1" customWidth="1"/>
    <col min="12314" max="12543" width="9.109375" style="181"/>
    <col min="12544" max="12544" width="35.88671875" style="181" customWidth="1"/>
    <col min="12545" max="12552" width="8.6640625" style="181" customWidth="1"/>
    <col min="12553" max="12553" width="2" style="181" customWidth="1"/>
    <col min="12554" max="12557" width="10.33203125" style="181" bestFit="1" customWidth="1"/>
    <col min="12558" max="12558" width="2.33203125" style="181" customWidth="1"/>
    <col min="12559" max="12562" width="10.33203125" style="181" bestFit="1" customWidth="1"/>
    <col min="12563" max="12563" width="2.33203125" style="181" customWidth="1"/>
    <col min="12564" max="12567" width="10.33203125" style="181" bestFit="1" customWidth="1"/>
    <col min="12568" max="12568" width="2" style="181" customWidth="1"/>
    <col min="12569" max="12569" width="10.33203125" style="181" bestFit="1" customWidth="1"/>
    <col min="12570" max="12799" width="9.109375" style="181"/>
    <col min="12800" max="12800" width="35.88671875" style="181" customWidth="1"/>
    <col min="12801" max="12808" width="8.6640625" style="181" customWidth="1"/>
    <col min="12809" max="12809" width="2" style="181" customWidth="1"/>
    <col min="12810" max="12813" width="10.33203125" style="181" bestFit="1" customWidth="1"/>
    <col min="12814" max="12814" width="2.33203125" style="181" customWidth="1"/>
    <col min="12815" max="12818" width="10.33203125" style="181" bestFit="1" customWidth="1"/>
    <col min="12819" max="12819" width="2.33203125" style="181" customWidth="1"/>
    <col min="12820" max="12823" width="10.33203125" style="181" bestFit="1" customWidth="1"/>
    <col min="12824" max="12824" width="2" style="181" customWidth="1"/>
    <col min="12825" max="12825" width="10.33203125" style="181" bestFit="1" customWidth="1"/>
    <col min="12826" max="13055" width="9.109375" style="181"/>
    <col min="13056" max="13056" width="35.88671875" style="181" customWidth="1"/>
    <col min="13057" max="13064" width="8.6640625" style="181" customWidth="1"/>
    <col min="13065" max="13065" width="2" style="181" customWidth="1"/>
    <col min="13066" max="13069" width="10.33203125" style="181" bestFit="1" customWidth="1"/>
    <col min="13070" max="13070" width="2.33203125" style="181" customWidth="1"/>
    <col min="13071" max="13074" width="10.33203125" style="181" bestFit="1" customWidth="1"/>
    <col min="13075" max="13075" width="2.33203125" style="181" customWidth="1"/>
    <col min="13076" max="13079" width="10.33203125" style="181" bestFit="1" customWidth="1"/>
    <col min="13080" max="13080" width="2" style="181" customWidth="1"/>
    <col min="13081" max="13081" width="10.33203125" style="181" bestFit="1" customWidth="1"/>
    <col min="13082" max="13311" width="9.109375" style="181"/>
    <col min="13312" max="13312" width="35.88671875" style="181" customWidth="1"/>
    <col min="13313" max="13320" width="8.6640625" style="181" customWidth="1"/>
    <col min="13321" max="13321" width="2" style="181" customWidth="1"/>
    <col min="13322" max="13325" width="10.33203125" style="181" bestFit="1" customWidth="1"/>
    <col min="13326" max="13326" width="2.33203125" style="181" customWidth="1"/>
    <col min="13327" max="13330" width="10.33203125" style="181" bestFit="1" customWidth="1"/>
    <col min="13331" max="13331" width="2.33203125" style="181" customWidth="1"/>
    <col min="13332" max="13335" width="10.33203125" style="181" bestFit="1" customWidth="1"/>
    <col min="13336" max="13336" width="2" style="181" customWidth="1"/>
    <col min="13337" max="13337" width="10.33203125" style="181" bestFit="1" customWidth="1"/>
    <col min="13338" max="13567" width="9.109375" style="181"/>
    <col min="13568" max="13568" width="35.88671875" style="181" customWidth="1"/>
    <col min="13569" max="13576" width="8.6640625" style="181" customWidth="1"/>
    <col min="13577" max="13577" width="2" style="181" customWidth="1"/>
    <col min="13578" max="13581" width="10.33203125" style="181" bestFit="1" customWidth="1"/>
    <col min="13582" max="13582" width="2.33203125" style="181" customWidth="1"/>
    <col min="13583" max="13586" width="10.33203125" style="181" bestFit="1" customWidth="1"/>
    <col min="13587" max="13587" width="2.33203125" style="181" customWidth="1"/>
    <col min="13588" max="13591" width="10.33203125" style="181" bestFit="1" customWidth="1"/>
    <col min="13592" max="13592" width="2" style="181" customWidth="1"/>
    <col min="13593" max="13593" width="10.33203125" style="181" bestFit="1" customWidth="1"/>
    <col min="13594" max="13823" width="9.109375" style="181"/>
    <col min="13824" max="13824" width="35.88671875" style="181" customWidth="1"/>
    <col min="13825" max="13832" width="8.6640625" style="181" customWidth="1"/>
    <col min="13833" max="13833" width="2" style="181" customWidth="1"/>
    <col min="13834" max="13837" width="10.33203125" style="181" bestFit="1" customWidth="1"/>
    <col min="13838" max="13838" width="2.33203125" style="181" customWidth="1"/>
    <col min="13839" max="13842" width="10.33203125" style="181" bestFit="1" customWidth="1"/>
    <col min="13843" max="13843" width="2.33203125" style="181" customWidth="1"/>
    <col min="13844" max="13847" width="10.33203125" style="181" bestFit="1" customWidth="1"/>
    <col min="13848" max="13848" width="2" style="181" customWidth="1"/>
    <col min="13849" max="13849" width="10.33203125" style="181" bestFit="1" customWidth="1"/>
    <col min="13850" max="14079" width="9.109375" style="181"/>
    <col min="14080" max="14080" width="35.88671875" style="181" customWidth="1"/>
    <col min="14081" max="14088" width="8.6640625" style="181" customWidth="1"/>
    <col min="14089" max="14089" width="2" style="181" customWidth="1"/>
    <col min="14090" max="14093" width="10.33203125" style="181" bestFit="1" customWidth="1"/>
    <col min="14094" max="14094" width="2.33203125" style="181" customWidth="1"/>
    <col min="14095" max="14098" width="10.33203125" style="181" bestFit="1" customWidth="1"/>
    <col min="14099" max="14099" width="2.33203125" style="181" customWidth="1"/>
    <col min="14100" max="14103" width="10.33203125" style="181" bestFit="1" customWidth="1"/>
    <col min="14104" max="14104" width="2" style="181" customWidth="1"/>
    <col min="14105" max="14105" width="10.33203125" style="181" bestFit="1" customWidth="1"/>
    <col min="14106" max="14335" width="9.109375" style="181"/>
    <col min="14336" max="14336" width="35.88671875" style="181" customWidth="1"/>
    <col min="14337" max="14344" width="8.6640625" style="181" customWidth="1"/>
    <col min="14345" max="14345" width="2" style="181" customWidth="1"/>
    <col min="14346" max="14349" width="10.33203125" style="181" bestFit="1" customWidth="1"/>
    <col min="14350" max="14350" width="2.33203125" style="181" customWidth="1"/>
    <col min="14351" max="14354" width="10.33203125" style="181" bestFit="1" customWidth="1"/>
    <col min="14355" max="14355" width="2.33203125" style="181" customWidth="1"/>
    <col min="14356" max="14359" width="10.33203125" style="181" bestFit="1" customWidth="1"/>
    <col min="14360" max="14360" width="2" style="181" customWidth="1"/>
    <col min="14361" max="14361" width="10.33203125" style="181" bestFit="1" customWidth="1"/>
    <col min="14362" max="14591" width="9.109375" style="181"/>
    <col min="14592" max="14592" width="35.88671875" style="181" customWidth="1"/>
    <col min="14593" max="14600" width="8.6640625" style="181" customWidth="1"/>
    <col min="14601" max="14601" width="2" style="181" customWidth="1"/>
    <col min="14602" max="14605" width="10.33203125" style="181" bestFit="1" customWidth="1"/>
    <col min="14606" max="14606" width="2.33203125" style="181" customWidth="1"/>
    <col min="14607" max="14610" width="10.33203125" style="181" bestFit="1" customWidth="1"/>
    <col min="14611" max="14611" width="2.33203125" style="181" customWidth="1"/>
    <col min="14612" max="14615" width="10.33203125" style="181" bestFit="1" customWidth="1"/>
    <col min="14616" max="14616" width="2" style="181" customWidth="1"/>
    <col min="14617" max="14617" width="10.33203125" style="181" bestFit="1" customWidth="1"/>
    <col min="14618" max="14847" width="9.109375" style="181"/>
    <col min="14848" max="14848" width="35.88671875" style="181" customWidth="1"/>
    <col min="14849" max="14856" width="8.6640625" style="181" customWidth="1"/>
    <col min="14857" max="14857" width="2" style="181" customWidth="1"/>
    <col min="14858" max="14861" width="10.33203125" style="181" bestFit="1" customWidth="1"/>
    <col min="14862" max="14862" width="2.33203125" style="181" customWidth="1"/>
    <col min="14863" max="14866" width="10.33203125" style="181" bestFit="1" customWidth="1"/>
    <col min="14867" max="14867" width="2.33203125" style="181" customWidth="1"/>
    <col min="14868" max="14871" width="10.33203125" style="181" bestFit="1" customWidth="1"/>
    <col min="14872" max="14872" width="2" style="181" customWidth="1"/>
    <col min="14873" max="14873" width="10.33203125" style="181" bestFit="1" customWidth="1"/>
    <col min="14874" max="15103" width="9.109375" style="181"/>
    <col min="15104" max="15104" width="35.88671875" style="181" customWidth="1"/>
    <col min="15105" max="15112" width="8.6640625" style="181" customWidth="1"/>
    <col min="15113" max="15113" width="2" style="181" customWidth="1"/>
    <col min="15114" max="15117" width="10.33203125" style="181" bestFit="1" customWidth="1"/>
    <col min="15118" max="15118" width="2.33203125" style="181" customWidth="1"/>
    <col min="15119" max="15122" width="10.33203125" style="181" bestFit="1" customWidth="1"/>
    <col min="15123" max="15123" width="2.33203125" style="181" customWidth="1"/>
    <col min="15124" max="15127" width="10.33203125" style="181" bestFit="1" customWidth="1"/>
    <col min="15128" max="15128" width="2" style="181" customWidth="1"/>
    <col min="15129" max="15129" width="10.33203125" style="181" bestFit="1" customWidth="1"/>
    <col min="15130" max="15359" width="9.109375" style="181"/>
    <col min="15360" max="15360" width="35.88671875" style="181" customWidth="1"/>
    <col min="15361" max="15368" width="8.6640625" style="181" customWidth="1"/>
    <col min="15369" max="15369" width="2" style="181" customWidth="1"/>
    <col min="15370" max="15373" width="10.33203125" style="181" bestFit="1" customWidth="1"/>
    <col min="15374" max="15374" width="2.33203125" style="181" customWidth="1"/>
    <col min="15375" max="15378" width="10.33203125" style="181" bestFit="1" customWidth="1"/>
    <col min="15379" max="15379" width="2.33203125" style="181" customWidth="1"/>
    <col min="15380" max="15383" width="10.33203125" style="181" bestFit="1" customWidth="1"/>
    <col min="15384" max="15384" width="2" style="181" customWidth="1"/>
    <col min="15385" max="15385" width="10.33203125" style="181" bestFit="1" customWidth="1"/>
    <col min="15386" max="15615" width="9.109375" style="181"/>
    <col min="15616" max="15616" width="35.88671875" style="181" customWidth="1"/>
    <col min="15617" max="15624" width="8.6640625" style="181" customWidth="1"/>
    <col min="15625" max="15625" width="2" style="181" customWidth="1"/>
    <col min="15626" max="15629" width="10.33203125" style="181" bestFit="1" customWidth="1"/>
    <col min="15630" max="15630" width="2.33203125" style="181" customWidth="1"/>
    <col min="15631" max="15634" width="10.33203125" style="181" bestFit="1" customWidth="1"/>
    <col min="15635" max="15635" width="2.33203125" style="181" customWidth="1"/>
    <col min="15636" max="15639" width="10.33203125" style="181" bestFit="1" customWidth="1"/>
    <col min="15640" max="15640" width="2" style="181" customWidth="1"/>
    <col min="15641" max="15641" width="10.33203125" style="181" bestFit="1" customWidth="1"/>
    <col min="15642" max="15871" width="9.109375" style="181"/>
    <col min="15872" max="15872" width="35.88671875" style="181" customWidth="1"/>
    <col min="15873" max="15880" width="8.6640625" style="181" customWidth="1"/>
    <col min="15881" max="15881" width="2" style="181" customWidth="1"/>
    <col min="15882" max="15885" width="10.33203125" style="181" bestFit="1" customWidth="1"/>
    <col min="15886" max="15886" width="2.33203125" style="181" customWidth="1"/>
    <col min="15887" max="15890" width="10.33203125" style="181" bestFit="1" customWidth="1"/>
    <col min="15891" max="15891" width="2.33203125" style="181" customWidth="1"/>
    <col min="15892" max="15895" width="10.33203125" style="181" bestFit="1" customWidth="1"/>
    <col min="15896" max="15896" width="2" style="181" customWidth="1"/>
    <col min="15897" max="15897" width="10.33203125" style="181" bestFit="1" customWidth="1"/>
    <col min="15898" max="16127" width="9.109375" style="181"/>
    <col min="16128" max="16128" width="35.88671875" style="181" customWidth="1"/>
    <col min="16129" max="16136" width="8.6640625" style="181" customWidth="1"/>
    <col min="16137" max="16137" width="2" style="181" customWidth="1"/>
    <col min="16138" max="16141" width="10.33203125" style="181" bestFit="1" customWidth="1"/>
    <col min="16142" max="16142" width="2.33203125" style="181" customWidth="1"/>
    <col min="16143" max="16146" width="10.33203125" style="181" bestFit="1" customWidth="1"/>
    <col min="16147" max="16147" width="2.33203125" style="181" customWidth="1"/>
    <col min="16148" max="16151" width="10.33203125" style="181" bestFit="1" customWidth="1"/>
    <col min="16152" max="16152" width="2" style="181" customWidth="1"/>
    <col min="16153" max="16153" width="10.33203125" style="181" bestFit="1" customWidth="1"/>
    <col min="16154" max="16384" width="9.109375" style="181"/>
  </cols>
  <sheetData>
    <row r="1" spans="1:29" ht="17.399999999999999" x14ac:dyDescent="0.25">
      <c r="A1" s="224" t="s">
        <v>190</v>
      </c>
      <c r="B1" s="224"/>
      <c r="C1" s="224"/>
      <c r="D1" s="224"/>
      <c r="E1" s="223"/>
      <c r="F1" s="182"/>
      <c r="G1" s="182"/>
      <c r="H1" s="182"/>
      <c r="I1" s="182"/>
      <c r="K1" s="182"/>
      <c r="L1" s="182"/>
      <c r="M1" s="182"/>
      <c r="O1" s="182"/>
      <c r="P1" s="182"/>
      <c r="Q1" s="182"/>
      <c r="R1" s="182"/>
      <c r="T1" s="182"/>
      <c r="U1" s="182"/>
      <c r="V1" s="182"/>
      <c r="W1" s="182"/>
      <c r="Y1" s="182"/>
      <c r="Z1" s="182"/>
      <c r="AA1" s="181"/>
      <c r="AB1" s="181"/>
      <c r="AC1" s="181"/>
    </row>
    <row r="2" spans="1:29" ht="17.399999999999999" x14ac:dyDescent="0.25">
      <c r="A2" s="224"/>
      <c r="B2" s="224"/>
      <c r="C2" s="224"/>
      <c r="D2" s="224"/>
      <c r="E2" s="224"/>
      <c r="F2" s="182"/>
      <c r="G2" s="182"/>
      <c r="H2" s="182"/>
      <c r="I2" s="182"/>
      <c r="K2" s="182"/>
      <c r="L2" s="182"/>
      <c r="M2" s="182"/>
      <c r="O2" s="182"/>
      <c r="P2" s="182"/>
      <c r="Q2" s="182"/>
      <c r="R2" s="182"/>
      <c r="T2" s="182"/>
      <c r="U2" s="182"/>
      <c r="V2" s="182"/>
      <c r="W2" s="182"/>
      <c r="Y2" s="182"/>
      <c r="Z2" s="182"/>
      <c r="AA2" s="181"/>
      <c r="AB2" s="181"/>
      <c r="AC2" s="181"/>
    </row>
    <row r="3" spans="1:29" ht="15" x14ac:dyDescent="0.25">
      <c r="A3" s="225" t="s">
        <v>291</v>
      </c>
      <c r="B3" s="225"/>
      <c r="C3" s="225"/>
      <c r="D3" s="225"/>
      <c r="E3" s="225"/>
      <c r="F3" s="182"/>
      <c r="G3" s="182"/>
      <c r="H3" s="182"/>
      <c r="I3" s="182"/>
      <c r="K3" s="182"/>
      <c r="L3" s="182"/>
      <c r="M3" s="182"/>
      <c r="O3" s="182"/>
      <c r="P3" s="182"/>
      <c r="Q3" s="182"/>
      <c r="R3" s="182"/>
      <c r="T3" s="182"/>
      <c r="U3" s="182"/>
      <c r="V3" s="182"/>
      <c r="W3" s="182"/>
      <c r="Y3" s="182"/>
      <c r="Z3" s="182"/>
      <c r="AA3" s="181"/>
      <c r="AB3" s="181"/>
      <c r="AC3" s="181"/>
    </row>
    <row r="4" spans="1:29" x14ac:dyDescent="0.25">
      <c r="A4" s="182"/>
      <c r="B4" s="182"/>
      <c r="C4" s="182"/>
      <c r="D4" s="182"/>
      <c r="E4" s="182"/>
      <c r="F4" s="182"/>
      <c r="G4" s="182"/>
      <c r="H4" s="182"/>
      <c r="I4" s="182"/>
      <c r="K4" s="182"/>
      <c r="L4" s="182"/>
      <c r="M4" s="182"/>
      <c r="O4" s="182"/>
      <c r="P4" s="182"/>
      <c r="Q4" s="182"/>
      <c r="R4" s="182"/>
      <c r="T4" s="182"/>
      <c r="U4" s="182"/>
      <c r="V4" s="182"/>
      <c r="W4" s="182"/>
      <c r="Y4" s="182"/>
      <c r="Z4" s="182"/>
      <c r="AA4" s="181"/>
      <c r="AB4" s="181"/>
      <c r="AC4" s="181"/>
    </row>
    <row r="5" spans="1:29" s="190" customFormat="1" x14ac:dyDescent="0.25">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row>
    <row r="6" spans="1:29" s="184" customFormat="1" x14ac:dyDescent="0.25">
      <c r="A6" s="183" t="s">
        <v>14</v>
      </c>
      <c r="B6" s="249" t="s">
        <v>49</v>
      </c>
      <c r="C6" s="249" t="s">
        <v>36</v>
      </c>
      <c r="D6" s="249" t="s">
        <v>37</v>
      </c>
      <c r="E6" s="249" t="s">
        <v>38</v>
      </c>
      <c r="F6" s="249" t="s">
        <v>39</v>
      </c>
      <c r="G6" s="249" t="s">
        <v>35</v>
      </c>
      <c r="H6" s="249" t="s">
        <v>34</v>
      </c>
      <c r="I6" s="249" t="s">
        <v>33</v>
      </c>
      <c r="J6" s="183"/>
      <c r="K6" s="394" t="s">
        <v>35</v>
      </c>
      <c r="L6" s="394"/>
      <c r="M6" s="394"/>
      <c r="N6" s="183"/>
      <c r="O6" s="394" t="s">
        <v>34</v>
      </c>
      <c r="P6" s="394"/>
      <c r="Q6" s="394"/>
      <c r="R6" s="394"/>
      <c r="S6" s="183"/>
      <c r="T6" s="394" t="s">
        <v>33</v>
      </c>
      <c r="U6" s="394"/>
      <c r="V6" s="394"/>
      <c r="W6" s="394"/>
      <c r="X6" s="275"/>
      <c r="Y6" s="394" t="s">
        <v>149</v>
      </c>
      <c r="Z6" s="394"/>
    </row>
    <row r="7" spans="1:29" s="407" customFormat="1" ht="26.4" x14ac:dyDescent="0.25">
      <c r="A7" s="402" t="s">
        <v>25</v>
      </c>
      <c r="B7" s="402"/>
      <c r="C7" s="402"/>
      <c r="D7" s="402"/>
      <c r="E7" s="402"/>
      <c r="F7" s="402"/>
      <c r="G7" s="402"/>
      <c r="H7" s="402"/>
      <c r="I7" s="402"/>
      <c r="J7" s="405"/>
      <c r="K7" s="406" t="s">
        <v>27</v>
      </c>
      <c r="L7" s="406" t="s">
        <v>28</v>
      </c>
      <c r="M7" s="185" t="s">
        <v>29</v>
      </c>
      <c r="N7" s="186"/>
      <c r="O7" s="185" t="s">
        <v>26</v>
      </c>
      <c r="P7" s="406" t="s">
        <v>27</v>
      </c>
      <c r="Q7" s="406" t="s">
        <v>28</v>
      </c>
      <c r="R7" s="185" t="s">
        <v>29</v>
      </c>
      <c r="S7" s="186"/>
      <c r="T7" s="185" t="s">
        <v>26</v>
      </c>
      <c r="U7" s="406" t="s">
        <v>27</v>
      </c>
      <c r="V7" s="406" t="s">
        <v>28</v>
      </c>
      <c r="W7" s="185" t="s">
        <v>29</v>
      </c>
      <c r="X7" s="405"/>
      <c r="Y7" s="185" t="s">
        <v>26</v>
      </c>
      <c r="Z7" s="185" t="s">
        <v>27</v>
      </c>
    </row>
    <row r="8" spans="1:29" s="190" customFormat="1" x14ac:dyDescent="0.25">
      <c r="A8" s="275"/>
      <c r="B8" s="275"/>
      <c r="C8" s="275"/>
      <c r="D8" s="275"/>
      <c r="E8" s="275"/>
      <c r="F8" s="275"/>
      <c r="G8" s="275"/>
      <c r="H8" s="275"/>
      <c r="I8" s="275"/>
      <c r="J8" s="275"/>
      <c r="K8" s="276"/>
      <c r="L8" s="276"/>
      <c r="M8" s="276"/>
      <c r="N8" s="276"/>
      <c r="O8" s="276"/>
      <c r="P8" s="276"/>
      <c r="Q8" s="276"/>
      <c r="R8" s="276"/>
      <c r="S8" s="276"/>
      <c r="T8" s="276"/>
      <c r="U8" s="276"/>
      <c r="V8" s="276"/>
      <c r="W8" s="276"/>
      <c r="X8" s="186"/>
      <c r="Y8" s="186"/>
      <c r="Z8" s="186"/>
    </row>
    <row r="9" spans="1:29" s="190" customFormat="1" x14ac:dyDescent="0.25">
      <c r="A9" s="226" t="s">
        <v>7</v>
      </c>
      <c r="B9" s="374">
        <v>191444</v>
      </c>
      <c r="C9" s="374">
        <v>173190</v>
      </c>
      <c r="D9" s="374">
        <v>183438</v>
      </c>
      <c r="E9" s="374">
        <v>203329</v>
      </c>
      <c r="F9" s="375">
        <v>187591</v>
      </c>
      <c r="G9" s="375">
        <v>176376</v>
      </c>
      <c r="H9" s="375">
        <v>191123</v>
      </c>
      <c r="I9" s="375">
        <v>117436</v>
      </c>
      <c r="J9" s="375"/>
      <c r="K9" s="375">
        <v>45623</v>
      </c>
      <c r="L9" s="375">
        <v>43404</v>
      </c>
      <c r="M9" s="375">
        <v>44562</v>
      </c>
      <c r="N9" s="375"/>
      <c r="O9" s="375">
        <v>43543</v>
      </c>
      <c r="P9" s="375">
        <v>45516</v>
      </c>
      <c r="Q9" s="375">
        <v>44278</v>
      </c>
      <c r="R9" s="375">
        <v>57786</v>
      </c>
      <c r="S9" s="375"/>
      <c r="T9" s="375">
        <v>35352</v>
      </c>
      <c r="U9" s="375">
        <v>27218</v>
      </c>
      <c r="V9" s="375">
        <v>27565</v>
      </c>
      <c r="W9" s="375">
        <v>27301</v>
      </c>
      <c r="X9" s="375"/>
      <c r="Y9" s="375">
        <v>26516</v>
      </c>
      <c r="Z9" s="375">
        <v>27793</v>
      </c>
    </row>
    <row r="10" spans="1:29" s="190" customFormat="1" x14ac:dyDescent="0.25">
      <c r="A10" s="273"/>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row>
    <row r="11" spans="1:29" s="184" customFormat="1" x14ac:dyDescent="0.25">
      <c r="A11" s="226" t="s">
        <v>170</v>
      </c>
      <c r="B11" s="375">
        <v>158532</v>
      </c>
      <c r="C11" s="375">
        <v>142149</v>
      </c>
      <c r="D11" s="375">
        <v>149718</v>
      </c>
      <c r="E11" s="375">
        <v>168925</v>
      </c>
      <c r="F11" s="375">
        <v>156968</v>
      </c>
      <c r="G11" s="375">
        <v>147096</v>
      </c>
      <c r="H11" s="375">
        <v>161404</v>
      </c>
      <c r="I11" s="375">
        <v>93375</v>
      </c>
      <c r="J11" s="375"/>
      <c r="K11" s="375">
        <v>38040</v>
      </c>
      <c r="L11" s="375">
        <v>36304</v>
      </c>
      <c r="M11" s="375">
        <v>37204</v>
      </c>
      <c r="N11" s="375"/>
      <c r="O11" s="375">
        <v>36430</v>
      </c>
      <c r="P11" s="375">
        <v>38336</v>
      </c>
      <c r="Q11" s="375">
        <v>37265</v>
      </c>
      <c r="R11" s="375">
        <v>49373</v>
      </c>
      <c r="S11" s="375"/>
      <c r="T11" s="375">
        <v>29039</v>
      </c>
      <c r="U11" s="375">
        <v>21147</v>
      </c>
      <c r="V11" s="375">
        <v>21392</v>
      </c>
      <c r="W11" s="375">
        <v>21797</v>
      </c>
      <c r="X11" s="375"/>
      <c r="Y11" s="375">
        <v>20992</v>
      </c>
      <c r="Z11" s="375">
        <v>22663</v>
      </c>
      <c r="AA11" s="189"/>
      <c r="AB11" s="188"/>
      <c r="AC11" s="188"/>
    </row>
    <row r="12" spans="1:29" s="190" customFormat="1" x14ac:dyDescent="0.25">
      <c r="A12" s="273" t="s">
        <v>191</v>
      </c>
      <c r="B12" s="376">
        <v>63</v>
      </c>
      <c r="C12" s="376">
        <v>34</v>
      </c>
      <c r="D12" s="376">
        <v>31</v>
      </c>
      <c r="E12" s="376">
        <v>22</v>
      </c>
      <c r="F12" s="376">
        <v>8</v>
      </c>
      <c r="G12" s="376">
        <v>12</v>
      </c>
      <c r="H12" s="376">
        <v>8</v>
      </c>
      <c r="I12" s="376">
        <v>2</v>
      </c>
      <c r="J12" s="376"/>
      <c r="K12" s="376">
        <v>5</v>
      </c>
      <c r="L12" s="376">
        <v>4</v>
      </c>
      <c r="M12" s="376">
        <v>1</v>
      </c>
      <c r="N12" s="376"/>
      <c r="O12" s="376">
        <v>2</v>
      </c>
      <c r="P12" s="376">
        <v>1</v>
      </c>
      <c r="Q12" s="376">
        <v>2</v>
      </c>
      <c r="R12" s="376">
        <v>3</v>
      </c>
      <c r="S12" s="376"/>
      <c r="T12" s="376">
        <v>2</v>
      </c>
      <c r="U12" s="376">
        <v>0</v>
      </c>
      <c r="V12" s="376">
        <v>0</v>
      </c>
      <c r="W12" s="376">
        <v>0</v>
      </c>
      <c r="X12" s="376"/>
      <c r="Y12" s="376">
        <v>0</v>
      </c>
      <c r="Z12" s="376">
        <v>0</v>
      </c>
      <c r="AA12" s="202"/>
      <c r="AB12" s="202"/>
      <c r="AC12" s="202"/>
    </row>
    <row r="13" spans="1:29" s="190" customFormat="1" x14ac:dyDescent="0.25">
      <c r="A13" s="273" t="s">
        <v>192</v>
      </c>
      <c r="B13" s="376">
        <v>22487</v>
      </c>
      <c r="C13" s="376">
        <v>20055</v>
      </c>
      <c r="D13" s="376">
        <v>22185</v>
      </c>
      <c r="E13" s="376">
        <v>23105</v>
      </c>
      <c r="F13" s="376">
        <v>19951</v>
      </c>
      <c r="G13" s="376">
        <v>17652</v>
      </c>
      <c r="H13" s="376">
        <v>17402</v>
      </c>
      <c r="I13" s="376">
        <v>16813</v>
      </c>
      <c r="J13" s="376"/>
      <c r="K13" s="376">
        <v>4805</v>
      </c>
      <c r="L13" s="376">
        <v>4199</v>
      </c>
      <c r="M13" s="376">
        <v>4187</v>
      </c>
      <c r="N13" s="376"/>
      <c r="O13" s="376">
        <v>4317</v>
      </c>
      <c r="P13" s="376">
        <v>4392</v>
      </c>
      <c r="Q13" s="376">
        <v>4149</v>
      </c>
      <c r="R13" s="376">
        <v>4544</v>
      </c>
      <c r="S13" s="376"/>
      <c r="T13" s="376">
        <v>3961</v>
      </c>
      <c r="U13" s="376">
        <v>4302</v>
      </c>
      <c r="V13" s="376">
        <v>4354</v>
      </c>
      <c r="W13" s="376">
        <v>4196</v>
      </c>
      <c r="X13" s="376"/>
      <c r="Y13" s="376">
        <v>4109</v>
      </c>
      <c r="Z13" s="376">
        <v>4139</v>
      </c>
      <c r="AA13" s="189"/>
      <c r="AB13" s="189"/>
      <c r="AC13" s="189"/>
    </row>
    <row r="14" spans="1:29" s="190" customFormat="1" x14ac:dyDescent="0.25">
      <c r="A14" s="273" t="s">
        <v>193</v>
      </c>
      <c r="B14" s="376">
        <v>28297</v>
      </c>
      <c r="C14" s="376">
        <v>22685</v>
      </c>
      <c r="D14" s="376">
        <v>19627</v>
      </c>
      <c r="E14" s="376">
        <v>17925</v>
      </c>
      <c r="F14" s="376">
        <v>15074</v>
      </c>
      <c r="G14" s="376">
        <v>10978</v>
      </c>
      <c r="H14" s="376">
        <v>12871</v>
      </c>
      <c r="I14" s="376">
        <v>2806</v>
      </c>
      <c r="J14" s="376"/>
      <c r="K14" s="376">
        <v>2849</v>
      </c>
      <c r="L14" s="376">
        <v>2677</v>
      </c>
      <c r="M14" s="376">
        <v>2675</v>
      </c>
      <c r="N14" s="376"/>
      <c r="O14" s="376">
        <v>2379</v>
      </c>
      <c r="P14" s="376">
        <v>2439</v>
      </c>
      <c r="Q14" s="376">
        <v>2316</v>
      </c>
      <c r="R14" s="376">
        <v>5737</v>
      </c>
      <c r="S14" s="376"/>
      <c r="T14" s="376">
        <v>2232</v>
      </c>
      <c r="U14" s="376">
        <v>179</v>
      </c>
      <c r="V14" s="376">
        <v>172</v>
      </c>
      <c r="W14" s="376">
        <v>223</v>
      </c>
      <c r="X14" s="376"/>
      <c r="Y14" s="376">
        <v>214</v>
      </c>
      <c r="Z14" s="376">
        <v>215</v>
      </c>
      <c r="AA14" s="189"/>
      <c r="AB14" s="189"/>
      <c r="AC14" s="189"/>
    </row>
    <row r="15" spans="1:29" s="190" customFormat="1" x14ac:dyDescent="0.25">
      <c r="A15" s="273" t="s">
        <v>194</v>
      </c>
      <c r="B15" s="376">
        <v>5996</v>
      </c>
      <c r="C15" s="376">
        <v>3400</v>
      </c>
      <c r="D15" s="376">
        <v>12</v>
      </c>
      <c r="E15" s="376">
        <v>0</v>
      </c>
      <c r="F15" s="376">
        <v>0</v>
      </c>
      <c r="G15" s="376">
        <v>0</v>
      </c>
      <c r="H15" s="376">
        <v>0</v>
      </c>
      <c r="I15" s="376">
        <v>0</v>
      </c>
      <c r="J15" s="376"/>
      <c r="K15" s="376">
        <v>0</v>
      </c>
      <c r="L15" s="376">
        <v>0</v>
      </c>
      <c r="M15" s="376">
        <v>0</v>
      </c>
      <c r="N15" s="376"/>
      <c r="O15" s="376">
        <v>0</v>
      </c>
      <c r="P15" s="376">
        <v>0</v>
      </c>
      <c r="Q15" s="376">
        <v>0</v>
      </c>
      <c r="R15" s="376">
        <v>0</v>
      </c>
      <c r="S15" s="376"/>
      <c r="T15" s="376">
        <v>0</v>
      </c>
      <c r="U15" s="376">
        <v>0</v>
      </c>
      <c r="V15" s="376">
        <v>0</v>
      </c>
      <c r="W15" s="376">
        <v>0</v>
      </c>
      <c r="X15" s="376"/>
      <c r="Y15" s="376">
        <v>0</v>
      </c>
      <c r="Z15" s="376">
        <v>0</v>
      </c>
      <c r="AA15" s="202"/>
      <c r="AB15" s="202"/>
      <c r="AC15" s="202"/>
    </row>
    <row r="16" spans="1:29" s="190" customFormat="1" x14ac:dyDescent="0.25">
      <c r="A16" s="273" t="s">
        <v>195</v>
      </c>
      <c r="B16" s="376">
        <v>3900</v>
      </c>
      <c r="C16" s="376">
        <v>3521</v>
      </c>
      <c r="D16" s="376">
        <v>3386</v>
      </c>
      <c r="E16" s="376">
        <v>3934</v>
      </c>
      <c r="F16" s="376">
        <v>3886</v>
      </c>
      <c r="G16" s="376">
        <v>3591</v>
      </c>
      <c r="H16" s="376">
        <v>3637</v>
      </c>
      <c r="I16" s="376">
        <v>836</v>
      </c>
      <c r="J16" s="376"/>
      <c r="K16" s="376">
        <v>974</v>
      </c>
      <c r="L16" s="376">
        <v>810</v>
      </c>
      <c r="M16" s="376">
        <v>918</v>
      </c>
      <c r="N16" s="376"/>
      <c r="O16" s="376">
        <v>841</v>
      </c>
      <c r="P16" s="376">
        <v>852</v>
      </c>
      <c r="Q16" s="376">
        <v>716</v>
      </c>
      <c r="R16" s="376">
        <v>1228</v>
      </c>
      <c r="S16" s="376"/>
      <c r="T16" s="376">
        <v>564</v>
      </c>
      <c r="U16" s="376">
        <v>103</v>
      </c>
      <c r="V16" s="376">
        <v>83</v>
      </c>
      <c r="W16" s="376">
        <v>86</v>
      </c>
      <c r="X16" s="376"/>
      <c r="Y16" s="376">
        <v>81</v>
      </c>
      <c r="Z16" s="376">
        <v>87</v>
      </c>
      <c r="AA16" s="189"/>
      <c r="AB16" s="189"/>
      <c r="AC16" s="189"/>
    </row>
    <row r="17" spans="1:29" s="190" customFormat="1" x14ac:dyDescent="0.25">
      <c r="A17" s="273" t="s">
        <v>196</v>
      </c>
      <c r="B17" s="376">
        <v>10707</v>
      </c>
      <c r="C17" s="376">
        <v>9247</v>
      </c>
      <c r="D17" s="376">
        <v>9173</v>
      </c>
      <c r="E17" s="376">
        <v>9315</v>
      </c>
      <c r="F17" s="376">
        <v>8286</v>
      </c>
      <c r="G17" s="376">
        <v>8176</v>
      </c>
      <c r="H17" s="376">
        <v>8872</v>
      </c>
      <c r="I17" s="376">
        <v>8009</v>
      </c>
      <c r="J17" s="376"/>
      <c r="K17" s="376">
        <v>2070</v>
      </c>
      <c r="L17" s="376">
        <v>2025</v>
      </c>
      <c r="M17" s="376">
        <v>2099</v>
      </c>
      <c r="N17" s="376"/>
      <c r="O17" s="376">
        <v>2090</v>
      </c>
      <c r="P17" s="376">
        <v>2038</v>
      </c>
      <c r="Q17" s="376">
        <v>2158</v>
      </c>
      <c r="R17" s="376">
        <v>2586</v>
      </c>
      <c r="S17" s="376"/>
      <c r="T17" s="376">
        <v>2014</v>
      </c>
      <c r="U17" s="376">
        <v>1949</v>
      </c>
      <c r="V17" s="376">
        <v>1918</v>
      </c>
      <c r="W17" s="376">
        <v>2128</v>
      </c>
      <c r="X17" s="376"/>
      <c r="Y17" s="376">
        <v>2157</v>
      </c>
      <c r="Z17" s="376">
        <v>2414</v>
      </c>
      <c r="AA17" s="189"/>
      <c r="AB17" s="189"/>
      <c r="AC17" s="189"/>
    </row>
    <row r="18" spans="1:29" s="190" customFormat="1" x14ac:dyDescent="0.25">
      <c r="A18" s="273" t="s">
        <v>197</v>
      </c>
      <c r="B18" s="376">
        <v>58224</v>
      </c>
      <c r="C18" s="376">
        <v>55635</v>
      </c>
      <c r="D18" s="376">
        <v>65246</v>
      </c>
      <c r="E18" s="376">
        <v>74373</v>
      </c>
      <c r="F18" s="376">
        <v>68434</v>
      </c>
      <c r="G18" s="376">
        <v>61692</v>
      </c>
      <c r="H18" s="376">
        <v>70330</v>
      </c>
      <c r="I18" s="376">
        <v>17051</v>
      </c>
      <c r="J18" s="376"/>
      <c r="K18" s="376">
        <v>15766</v>
      </c>
      <c r="L18" s="376">
        <v>14990</v>
      </c>
      <c r="M18" s="376">
        <v>15944</v>
      </c>
      <c r="N18" s="376"/>
      <c r="O18" s="376">
        <v>15626</v>
      </c>
      <c r="P18" s="376">
        <v>16185</v>
      </c>
      <c r="Q18" s="376">
        <v>15554</v>
      </c>
      <c r="R18" s="376">
        <v>22965</v>
      </c>
      <c r="S18" s="376"/>
      <c r="T18" s="376">
        <v>8071</v>
      </c>
      <c r="U18" s="376">
        <v>3065</v>
      </c>
      <c r="V18" s="376">
        <v>2870</v>
      </c>
      <c r="W18" s="376">
        <v>3045</v>
      </c>
      <c r="X18" s="376"/>
      <c r="Y18" s="376">
        <v>2959</v>
      </c>
      <c r="Z18" s="376">
        <v>3097</v>
      </c>
      <c r="AA18" s="189"/>
      <c r="AB18" s="189"/>
      <c r="AC18" s="189"/>
    </row>
    <row r="19" spans="1:29" s="190" customFormat="1" x14ac:dyDescent="0.25">
      <c r="A19" s="273" t="s">
        <v>198</v>
      </c>
      <c r="B19" s="376">
        <v>28858</v>
      </c>
      <c r="C19" s="376">
        <v>27572</v>
      </c>
      <c r="D19" s="376">
        <v>30058</v>
      </c>
      <c r="E19" s="376">
        <v>40251</v>
      </c>
      <c r="F19" s="376">
        <v>41329</v>
      </c>
      <c r="G19" s="376">
        <v>44995</v>
      </c>
      <c r="H19" s="376">
        <v>48284</v>
      </c>
      <c r="I19" s="376">
        <v>47858</v>
      </c>
      <c r="J19" s="376"/>
      <c r="K19" s="376">
        <v>11571</v>
      </c>
      <c r="L19" s="376">
        <v>11599</v>
      </c>
      <c r="M19" s="376">
        <v>11380</v>
      </c>
      <c r="N19" s="376"/>
      <c r="O19" s="376">
        <v>11175</v>
      </c>
      <c r="P19" s="376">
        <v>12429</v>
      </c>
      <c r="Q19" s="376">
        <v>12370</v>
      </c>
      <c r="R19" s="376">
        <v>12310</v>
      </c>
      <c r="S19" s="376"/>
      <c r="T19" s="376">
        <v>12195</v>
      </c>
      <c r="U19" s="376">
        <v>11549</v>
      </c>
      <c r="V19" s="376">
        <v>11995</v>
      </c>
      <c r="W19" s="376">
        <v>12119</v>
      </c>
      <c r="X19" s="376"/>
      <c r="Y19" s="376">
        <v>11472</v>
      </c>
      <c r="Z19" s="376">
        <v>12711</v>
      </c>
      <c r="AA19" s="189"/>
      <c r="AB19" s="189"/>
      <c r="AC19" s="189"/>
    </row>
    <row r="20" spans="1:29" s="184" customFormat="1" x14ac:dyDescent="0.25">
      <c r="A20" s="273"/>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189"/>
      <c r="AB20" s="188"/>
      <c r="AC20" s="188"/>
    </row>
    <row r="21" spans="1:29" s="184" customFormat="1" x14ac:dyDescent="0.25">
      <c r="A21" s="227" t="s">
        <v>171</v>
      </c>
      <c r="B21" s="375">
        <v>17265</v>
      </c>
      <c r="C21" s="375">
        <v>16330</v>
      </c>
      <c r="D21" s="375">
        <v>17970</v>
      </c>
      <c r="E21" s="375">
        <v>17995</v>
      </c>
      <c r="F21" s="375">
        <v>16298</v>
      </c>
      <c r="G21" s="375">
        <v>15189</v>
      </c>
      <c r="H21" s="375">
        <v>15272</v>
      </c>
      <c r="I21" s="375">
        <v>13266</v>
      </c>
      <c r="J21" s="375"/>
      <c r="K21" s="375">
        <v>3968</v>
      </c>
      <c r="L21" s="375">
        <v>3737</v>
      </c>
      <c r="M21" s="375">
        <v>3776</v>
      </c>
      <c r="N21" s="375"/>
      <c r="O21" s="375">
        <v>3675</v>
      </c>
      <c r="P21" s="375">
        <v>3708</v>
      </c>
      <c r="Q21" s="375">
        <v>3711</v>
      </c>
      <c r="R21" s="375">
        <v>4178</v>
      </c>
      <c r="S21" s="375"/>
      <c r="T21" s="375">
        <v>3431</v>
      </c>
      <c r="U21" s="375">
        <v>3293</v>
      </c>
      <c r="V21" s="375">
        <v>3380</v>
      </c>
      <c r="W21" s="375">
        <v>3162</v>
      </c>
      <c r="X21" s="375"/>
      <c r="Y21" s="375">
        <v>3182</v>
      </c>
      <c r="Z21" s="375">
        <v>3149</v>
      </c>
      <c r="AA21" s="188"/>
      <c r="AB21" s="188"/>
      <c r="AC21" s="188"/>
    </row>
    <row r="22" spans="1:29" s="190" customFormat="1" x14ac:dyDescent="0.25">
      <c r="A22" s="228" t="s">
        <v>172</v>
      </c>
      <c r="B22" s="376">
        <v>712</v>
      </c>
      <c r="C22" s="376">
        <v>836</v>
      </c>
      <c r="D22" s="376">
        <v>1044</v>
      </c>
      <c r="E22" s="376">
        <v>989</v>
      </c>
      <c r="F22" s="376">
        <v>1009</v>
      </c>
      <c r="G22" s="376">
        <v>909</v>
      </c>
      <c r="H22" s="376">
        <v>1005</v>
      </c>
      <c r="I22" s="376">
        <v>961</v>
      </c>
      <c r="J22" s="376"/>
      <c r="K22" s="376">
        <v>224</v>
      </c>
      <c r="L22" s="376">
        <v>238</v>
      </c>
      <c r="M22" s="376">
        <v>216</v>
      </c>
      <c r="N22" s="376"/>
      <c r="O22" s="376">
        <v>221</v>
      </c>
      <c r="P22" s="376">
        <v>236</v>
      </c>
      <c r="Q22" s="376">
        <v>273</v>
      </c>
      <c r="R22" s="376">
        <v>275</v>
      </c>
      <c r="S22" s="376"/>
      <c r="T22" s="376">
        <v>245</v>
      </c>
      <c r="U22" s="376">
        <v>265</v>
      </c>
      <c r="V22" s="376">
        <v>231</v>
      </c>
      <c r="W22" s="376">
        <v>220</v>
      </c>
      <c r="X22" s="376"/>
      <c r="Y22" s="376">
        <v>201</v>
      </c>
      <c r="Z22" s="376">
        <v>215</v>
      </c>
      <c r="AA22" s="189"/>
      <c r="AB22" s="189"/>
      <c r="AC22" s="189"/>
    </row>
    <row r="23" spans="1:29" s="190" customFormat="1" x14ac:dyDescent="0.25">
      <c r="A23" s="228" t="s">
        <v>173</v>
      </c>
      <c r="B23" s="376">
        <v>833</v>
      </c>
      <c r="C23" s="376">
        <v>771</v>
      </c>
      <c r="D23" s="376">
        <v>889</v>
      </c>
      <c r="E23" s="376">
        <v>968</v>
      </c>
      <c r="F23" s="376">
        <v>722</v>
      </c>
      <c r="G23" s="376">
        <v>410</v>
      </c>
      <c r="H23" s="376">
        <v>355</v>
      </c>
      <c r="I23" s="376">
        <v>210</v>
      </c>
      <c r="J23" s="376"/>
      <c r="K23" s="376">
        <v>131</v>
      </c>
      <c r="L23" s="376">
        <v>83</v>
      </c>
      <c r="M23" s="376">
        <v>88</v>
      </c>
      <c r="N23" s="376"/>
      <c r="O23" s="376">
        <v>103</v>
      </c>
      <c r="P23" s="376">
        <v>88</v>
      </c>
      <c r="Q23" s="376">
        <v>80</v>
      </c>
      <c r="R23" s="376">
        <v>84</v>
      </c>
      <c r="S23" s="376"/>
      <c r="T23" s="376">
        <v>85</v>
      </c>
      <c r="U23" s="376">
        <v>44</v>
      </c>
      <c r="V23" s="376">
        <v>45</v>
      </c>
      <c r="W23" s="376">
        <v>36</v>
      </c>
      <c r="X23" s="376"/>
      <c r="Y23" s="376">
        <v>29</v>
      </c>
      <c r="Z23" s="376">
        <v>30</v>
      </c>
      <c r="AA23" s="189"/>
      <c r="AB23" s="189"/>
      <c r="AC23" s="189"/>
    </row>
    <row r="24" spans="1:29" s="190" customFormat="1" x14ac:dyDescent="0.25">
      <c r="A24" s="228" t="s">
        <v>174</v>
      </c>
      <c r="B24" s="376">
        <v>156</v>
      </c>
      <c r="C24" s="376">
        <v>115</v>
      </c>
      <c r="D24" s="376">
        <v>96</v>
      </c>
      <c r="E24" s="376">
        <v>136</v>
      </c>
      <c r="F24" s="376">
        <v>117</v>
      </c>
      <c r="G24" s="376">
        <v>117</v>
      </c>
      <c r="H24" s="376">
        <v>91</v>
      </c>
      <c r="I24" s="376">
        <v>25</v>
      </c>
      <c r="J24" s="376"/>
      <c r="K24" s="376">
        <v>37</v>
      </c>
      <c r="L24" s="376">
        <v>28</v>
      </c>
      <c r="M24" s="376">
        <v>24</v>
      </c>
      <c r="N24" s="376"/>
      <c r="O24" s="376">
        <v>31</v>
      </c>
      <c r="P24" s="376">
        <v>22</v>
      </c>
      <c r="Q24" s="376">
        <v>12</v>
      </c>
      <c r="R24" s="376">
        <v>26</v>
      </c>
      <c r="S24" s="376"/>
      <c r="T24" s="376">
        <v>9</v>
      </c>
      <c r="U24" s="376">
        <v>4</v>
      </c>
      <c r="V24" s="376">
        <v>8</v>
      </c>
      <c r="W24" s="376">
        <v>4</v>
      </c>
      <c r="X24" s="376"/>
      <c r="Y24" s="376">
        <v>12</v>
      </c>
      <c r="Z24" s="376">
        <v>7</v>
      </c>
      <c r="AA24" s="189"/>
      <c r="AB24" s="189"/>
      <c r="AC24" s="189"/>
    </row>
    <row r="25" spans="1:29" s="190" customFormat="1" x14ac:dyDescent="0.25">
      <c r="A25" s="228" t="s">
        <v>175</v>
      </c>
      <c r="B25" s="376">
        <v>15489</v>
      </c>
      <c r="C25" s="376">
        <v>14555</v>
      </c>
      <c r="D25" s="376">
        <v>15864</v>
      </c>
      <c r="E25" s="376">
        <v>15830</v>
      </c>
      <c r="F25" s="376">
        <v>14401</v>
      </c>
      <c r="G25" s="376">
        <v>13708</v>
      </c>
      <c r="H25" s="376">
        <v>13775</v>
      </c>
      <c r="I25" s="376">
        <v>12047</v>
      </c>
      <c r="J25" s="376"/>
      <c r="K25" s="376">
        <v>3566</v>
      </c>
      <c r="L25" s="376">
        <v>3380</v>
      </c>
      <c r="M25" s="376">
        <v>3439</v>
      </c>
      <c r="N25" s="376"/>
      <c r="O25" s="376">
        <v>3309</v>
      </c>
      <c r="P25" s="376">
        <v>3355</v>
      </c>
      <c r="Q25" s="376">
        <v>3335</v>
      </c>
      <c r="R25" s="376">
        <v>3776</v>
      </c>
      <c r="S25" s="376"/>
      <c r="T25" s="376">
        <v>3085</v>
      </c>
      <c r="U25" s="376">
        <v>2975</v>
      </c>
      <c r="V25" s="376">
        <v>3091</v>
      </c>
      <c r="W25" s="376">
        <v>2896</v>
      </c>
      <c r="X25" s="376"/>
      <c r="Y25" s="376">
        <v>2935</v>
      </c>
      <c r="Z25" s="376">
        <v>2894</v>
      </c>
      <c r="AA25" s="189"/>
      <c r="AB25" s="189"/>
      <c r="AC25" s="189"/>
    </row>
    <row r="26" spans="1:29" s="190" customFormat="1" x14ac:dyDescent="0.25">
      <c r="A26" s="228" t="s">
        <v>176</v>
      </c>
      <c r="B26" s="376">
        <v>75</v>
      </c>
      <c r="C26" s="376">
        <v>53</v>
      </c>
      <c r="D26" s="376">
        <v>77</v>
      </c>
      <c r="E26" s="376">
        <v>72</v>
      </c>
      <c r="F26" s="376">
        <v>49</v>
      </c>
      <c r="G26" s="376">
        <v>45</v>
      </c>
      <c r="H26" s="376">
        <v>46</v>
      </c>
      <c r="I26" s="376">
        <v>23</v>
      </c>
      <c r="J26" s="376"/>
      <c r="K26" s="376">
        <v>10</v>
      </c>
      <c r="L26" s="376">
        <v>8</v>
      </c>
      <c r="M26" s="376">
        <v>9</v>
      </c>
      <c r="N26" s="376"/>
      <c r="O26" s="376">
        <v>11</v>
      </c>
      <c r="P26" s="376">
        <v>7</v>
      </c>
      <c r="Q26" s="376">
        <v>11</v>
      </c>
      <c r="R26" s="376">
        <v>17</v>
      </c>
      <c r="S26" s="376"/>
      <c r="T26" s="376">
        <v>7</v>
      </c>
      <c r="U26" s="376">
        <v>5</v>
      </c>
      <c r="V26" s="376">
        <v>5</v>
      </c>
      <c r="W26" s="376">
        <v>6</v>
      </c>
      <c r="X26" s="376"/>
      <c r="Y26" s="376">
        <v>5</v>
      </c>
      <c r="Z26" s="376">
        <v>3</v>
      </c>
      <c r="AA26" s="189"/>
      <c r="AB26" s="189"/>
      <c r="AC26" s="189"/>
    </row>
    <row r="27" spans="1:29" s="184" customFormat="1" x14ac:dyDescent="0.25">
      <c r="A27" s="228"/>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189"/>
      <c r="AB27" s="188"/>
      <c r="AC27" s="188"/>
    </row>
    <row r="28" spans="1:29" s="184" customFormat="1" x14ac:dyDescent="0.25">
      <c r="A28" s="227" t="s">
        <v>177</v>
      </c>
      <c r="B28" s="375">
        <v>13104</v>
      </c>
      <c r="C28" s="375">
        <v>12164</v>
      </c>
      <c r="D28" s="375">
        <v>12734</v>
      </c>
      <c r="E28" s="375">
        <v>12380</v>
      </c>
      <c r="F28" s="375">
        <v>10731</v>
      </c>
      <c r="G28" s="375">
        <v>10054</v>
      </c>
      <c r="H28" s="375">
        <v>9904</v>
      </c>
      <c r="I28" s="375">
        <v>5531</v>
      </c>
      <c r="J28" s="375"/>
      <c r="K28" s="375">
        <v>2601</v>
      </c>
      <c r="L28" s="375">
        <v>2322</v>
      </c>
      <c r="M28" s="375">
        <v>2542</v>
      </c>
      <c r="N28" s="375"/>
      <c r="O28" s="375">
        <v>2318</v>
      </c>
      <c r="P28" s="375">
        <v>2307</v>
      </c>
      <c r="Q28" s="375">
        <v>2264</v>
      </c>
      <c r="R28" s="375">
        <v>3015</v>
      </c>
      <c r="S28" s="375"/>
      <c r="T28" s="375">
        <v>1540</v>
      </c>
      <c r="U28" s="375">
        <v>1322</v>
      </c>
      <c r="V28" s="375">
        <v>1379</v>
      </c>
      <c r="W28" s="375">
        <v>1290</v>
      </c>
      <c r="X28" s="375"/>
      <c r="Y28" s="375">
        <v>1224</v>
      </c>
      <c r="Z28" s="375">
        <v>1138</v>
      </c>
      <c r="AA28" s="188"/>
      <c r="AB28" s="188"/>
      <c r="AC28" s="188"/>
    </row>
    <row r="29" spans="1:29" s="190" customFormat="1" x14ac:dyDescent="0.25">
      <c r="A29" s="228" t="s">
        <v>178</v>
      </c>
      <c r="B29" s="376">
        <v>1634</v>
      </c>
      <c r="C29" s="376">
        <v>1616</v>
      </c>
      <c r="D29" s="376">
        <v>1759</v>
      </c>
      <c r="E29" s="376">
        <v>1619</v>
      </c>
      <c r="F29" s="376">
        <v>1667</v>
      </c>
      <c r="G29" s="376">
        <v>1689</v>
      </c>
      <c r="H29" s="376">
        <v>1888</v>
      </c>
      <c r="I29" s="376">
        <v>1305</v>
      </c>
      <c r="J29" s="376"/>
      <c r="K29" s="376">
        <v>403</v>
      </c>
      <c r="L29" s="376">
        <v>390</v>
      </c>
      <c r="M29" s="376">
        <v>490</v>
      </c>
      <c r="N29" s="376"/>
      <c r="O29" s="376">
        <v>460</v>
      </c>
      <c r="P29" s="376">
        <v>439</v>
      </c>
      <c r="Q29" s="376">
        <v>494</v>
      </c>
      <c r="R29" s="376">
        <v>495</v>
      </c>
      <c r="S29" s="376"/>
      <c r="T29" s="376">
        <v>342</v>
      </c>
      <c r="U29" s="376">
        <v>313</v>
      </c>
      <c r="V29" s="376">
        <v>348</v>
      </c>
      <c r="W29" s="376">
        <v>302</v>
      </c>
      <c r="X29" s="376"/>
      <c r="Y29" s="376">
        <v>333</v>
      </c>
      <c r="Z29" s="376">
        <v>390</v>
      </c>
      <c r="AA29" s="189"/>
      <c r="AB29" s="189"/>
      <c r="AC29" s="189"/>
    </row>
    <row r="30" spans="1:29" s="190" customFormat="1" x14ac:dyDescent="0.25">
      <c r="A30" s="228" t="s">
        <v>179</v>
      </c>
      <c r="B30" s="376">
        <v>5659</v>
      </c>
      <c r="C30" s="376">
        <v>5151</v>
      </c>
      <c r="D30" s="376">
        <v>5287</v>
      </c>
      <c r="E30" s="376">
        <v>4749</v>
      </c>
      <c r="F30" s="376">
        <v>4313</v>
      </c>
      <c r="G30" s="376">
        <v>4039</v>
      </c>
      <c r="H30" s="376">
        <v>3853</v>
      </c>
      <c r="I30" s="376">
        <v>821</v>
      </c>
      <c r="J30" s="376"/>
      <c r="K30" s="376">
        <v>1107</v>
      </c>
      <c r="L30" s="376">
        <v>937</v>
      </c>
      <c r="M30" s="376">
        <v>994</v>
      </c>
      <c r="N30" s="376"/>
      <c r="O30" s="376">
        <v>890</v>
      </c>
      <c r="P30" s="376">
        <v>861</v>
      </c>
      <c r="Q30" s="376">
        <v>749</v>
      </c>
      <c r="R30" s="376">
        <v>1353</v>
      </c>
      <c r="S30" s="376"/>
      <c r="T30" s="376">
        <v>294</v>
      </c>
      <c r="U30" s="376">
        <v>178</v>
      </c>
      <c r="V30" s="376">
        <v>170</v>
      </c>
      <c r="W30" s="376">
        <v>179</v>
      </c>
      <c r="X30" s="376"/>
      <c r="Y30" s="376">
        <v>170</v>
      </c>
      <c r="Z30" s="376">
        <v>135</v>
      </c>
      <c r="AA30" s="189"/>
      <c r="AB30" s="189"/>
      <c r="AC30" s="189"/>
    </row>
    <row r="31" spans="1:29" s="190" customFormat="1" x14ac:dyDescent="0.25">
      <c r="A31" s="228" t="s">
        <v>180</v>
      </c>
      <c r="B31" s="376">
        <v>1109</v>
      </c>
      <c r="C31" s="376">
        <v>963</v>
      </c>
      <c r="D31" s="376">
        <v>1072</v>
      </c>
      <c r="E31" s="376">
        <v>1123</v>
      </c>
      <c r="F31" s="376">
        <v>746</v>
      </c>
      <c r="G31" s="376">
        <v>384</v>
      </c>
      <c r="H31" s="376">
        <v>297</v>
      </c>
      <c r="I31" s="376">
        <v>73</v>
      </c>
      <c r="J31" s="376"/>
      <c r="K31" s="376">
        <v>93</v>
      </c>
      <c r="L31" s="376">
        <v>83</v>
      </c>
      <c r="M31" s="376">
        <v>87</v>
      </c>
      <c r="N31" s="376"/>
      <c r="O31" s="376">
        <v>83</v>
      </c>
      <c r="P31" s="376">
        <v>83</v>
      </c>
      <c r="Q31" s="376">
        <v>45</v>
      </c>
      <c r="R31" s="376">
        <v>86</v>
      </c>
      <c r="S31" s="376"/>
      <c r="T31" s="376">
        <v>61</v>
      </c>
      <c r="U31" s="376">
        <v>4</v>
      </c>
      <c r="V31" s="376">
        <v>4</v>
      </c>
      <c r="W31" s="376">
        <v>4</v>
      </c>
      <c r="X31" s="376"/>
      <c r="Y31" s="376">
        <v>1</v>
      </c>
      <c r="Z31" s="376"/>
      <c r="AA31" s="189"/>
      <c r="AB31" s="189"/>
      <c r="AC31" s="189"/>
    </row>
    <row r="32" spans="1:29" s="190" customFormat="1" x14ac:dyDescent="0.25">
      <c r="A32" s="228" t="s">
        <v>181</v>
      </c>
      <c r="B32" s="377">
        <v>0</v>
      </c>
      <c r="C32" s="377">
        <v>0</v>
      </c>
      <c r="D32" s="377">
        <v>0</v>
      </c>
      <c r="E32" s="377">
        <v>0</v>
      </c>
      <c r="F32" s="377">
        <v>0</v>
      </c>
      <c r="G32" s="377">
        <v>0</v>
      </c>
      <c r="H32" s="377">
        <v>1</v>
      </c>
      <c r="I32" s="377">
        <v>22</v>
      </c>
      <c r="J32" s="376"/>
      <c r="K32" s="377">
        <v>0</v>
      </c>
      <c r="L32" s="377">
        <v>0</v>
      </c>
      <c r="M32" s="377">
        <v>0</v>
      </c>
      <c r="N32" s="377"/>
      <c r="O32" s="377">
        <v>0</v>
      </c>
      <c r="P32" s="377">
        <v>0</v>
      </c>
      <c r="Q32" s="377">
        <v>0</v>
      </c>
      <c r="R32" s="377">
        <v>1</v>
      </c>
      <c r="S32" s="377"/>
      <c r="T32" s="377">
        <v>6</v>
      </c>
      <c r="U32" s="377">
        <v>3</v>
      </c>
      <c r="V32" s="377">
        <v>8</v>
      </c>
      <c r="W32" s="377">
        <v>5</v>
      </c>
      <c r="X32" s="377"/>
      <c r="Y32" s="377">
        <v>6</v>
      </c>
      <c r="Z32" s="377">
        <v>12</v>
      </c>
      <c r="AA32" s="189"/>
      <c r="AB32" s="189"/>
      <c r="AC32" s="189"/>
    </row>
    <row r="33" spans="1:29" s="190" customFormat="1" x14ac:dyDescent="0.25">
      <c r="A33" s="228" t="s">
        <v>182</v>
      </c>
      <c r="B33" s="376">
        <v>472</v>
      </c>
      <c r="C33" s="376">
        <v>348</v>
      </c>
      <c r="D33" s="376">
        <v>389</v>
      </c>
      <c r="E33" s="376">
        <v>310</v>
      </c>
      <c r="F33" s="376">
        <v>197</v>
      </c>
      <c r="G33" s="376">
        <v>182</v>
      </c>
      <c r="H33" s="376">
        <v>203</v>
      </c>
      <c r="I33" s="376">
        <v>82</v>
      </c>
      <c r="J33" s="376"/>
      <c r="K33" s="376">
        <v>39</v>
      </c>
      <c r="L33" s="376">
        <v>34</v>
      </c>
      <c r="M33" s="376">
        <v>46</v>
      </c>
      <c r="N33" s="376"/>
      <c r="O33" s="376">
        <v>50</v>
      </c>
      <c r="P33" s="376">
        <v>46</v>
      </c>
      <c r="Q33" s="376">
        <v>57</v>
      </c>
      <c r="R33" s="376">
        <v>50</v>
      </c>
      <c r="S33" s="376"/>
      <c r="T33" s="376">
        <v>29</v>
      </c>
      <c r="U33" s="376">
        <v>23</v>
      </c>
      <c r="V33" s="376">
        <v>23</v>
      </c>
      <c r="W33" s="376">
        <v>7</v>
      </c>
      <c r="X33" s="376"/>
      <c r="Y33" s="376">
        <v>13</v>
      </c>
      <c r="Z33" s="376">
        <v>8</v>
      </c>
      <c r="AA33" s="189"/>
      <c r="AB33" s="189"/>
      <c r="AC33" s="189"/>
    </row>
    <row r="34" spans="1:29" s="190" customFormat="1" x14ac:dyDescent="0.25">
      <c r="A34" s="228" t="s">
        <v>183</v>
      </c>
      <c r="B34" s="376">
        <v>2277</v>
      </c>
      <c r="C34" s="376">
        <v>1956</v>
      </c>
      <c r="D34" s="376">
        <v>1957</v>
      </c>
      <c r="E34" s="376">
        <v>1912</v>
      </c>
      <c r="F34" s="376">
        <v>1425</v>
      </c>
      <c r="G34" s="376">
        <v>998</v>
      </c>
      <c r="H34" s="376">
        <v>831</v>
      </c>
      <c r="I34" s="376">
        <v>610</v>
      </c>
      <c r="J34" s="376"/>
      <c r="K34" s="376">
        <v>273</v>
      </c>
      <c r="L34" s="376">
        <v>222</v>
      </c>
      <c r="M34" s="376">
        <v>204</v>
      </c>
      <c r="N34" s="376"/>
      <c r="O34" s="376">
        <v>239</v>
      </c>
      <c r="P34" s="376">
        <v>220</v>
      </c>
      <c r="Q34" s="376">
        <v>178</v>
      </c>
      <c r="R34" s="376">
        <v>194</v>
      </c>
      <c r="S34" s="376"/>
      <c r="T34" s="376">
        <v>114</v>
      </c>
      <c r="U34" s="376">
        <v>90</v>
      </c>
      <c r="V34" s="376">
        <v>117</v>
      </c>
      <c r="W34" s="376">
        <v>289</v>
      </c>
      <c r="X34" s="376"/>
      <c r="Y34" s="376">
        <v>136</v>
      </c>
      <c r="Z34" s="376">
        <v>115</v>
      </c>
      <c r="AA34" s="189"/>
      <c r="AB34" s="202"/>
      <c r="AC34" s="202"/>
    </row>
    <row r="35" spans="1:29" s="190" customFormat="1" x14ac:dyDescent="0.25">
      <c r="A35" s="228" t="s">
        <v>184</v>
      </c>
      <c r="B35" s="376">
        <v>110</v>
      </c>
      <c r="C35" s="376">
        <v>109</v>
      </c>
      <c r="D35" s="376">
        <v>89</v>
      </c>
      <c r="E35" s="376">
        <v>61</v>
      </c>
      <c r="F35" s="376">
        <v>77</v>
      </c>
      <c r="G35" s="376">
        <v>38</v>
      </c>
      <c r="H35" s="376">
        <v>19</v>
      </c>
      <c r="I35" s="376">
        <v>9</v>
      </c>
      <c r="J35" s="376"/>
      <c r="K35" s="376">
        <v>8</v>
      </c>
      <c r="L35" s="376">
        <v>11</v>
      </c>
      <c r="M35" s="376">
        <v>5</v>
      </c>
      <c r="N35" s="376"/>
      <c r="O35" s="376">
        <v>4</v>
      </c>
      <c r="P35" s="376">
        <v>5</v>
      </c>
      <c r="Q35" s="376">
        <v>6</v>
      </c>
      <c r="R35" s="376">
        <v>4</v>
      </c>
      <c r="S35" s="376"/>
      <c r="T35" s="376">
        <v>2</v>
      </c>
      <c r="U35" s="376">
        <v>4</v>
      </c>
      <c r="V35" s="376">
        <v>1</v>
      </c>
      <c r="W35" s="376">
        <v>2</v>
      </c>
      <c r="X35" s="376"/>
      <c r="Y35" s="376"/>
      <c r="Z35" s="376"/>
      <c r="AA35" s="189"/>
      <c r="AB35" s="189"/>
      <c r="AC35" s="189"/>
    </row>
    <row r="36" spans="1:29" s="190" customFormat="1" x14ac:dyDescent="0.25">
      <c r="A36" s="228" t="s">
        <v>185</v>
      </c>
      <c r="B36" s="376">
        <v>1843</v>
      </c>
      <c r="C36" s="376">
        <v>2021</v>
      </c>
      <c r="D36" s="376">
        <v>2181</v>
      </c>
      <c r="E36" s="376">
        <v>2606</v>
      </c>
      <c r="F36" s="376">
        <v>2306</v>
      </c>
      <c r="G36" s="376">
        <v>2724</v>
      </c>
      <c r="H36" s="376">
        <v>2812</v>
      </c>
      <c r="I36" s="376">
        <v>2609</v>
      </c>
      <c r="J36" s="376"/>
      <c r="K36" s="376">
        <v>678</v>
      </c>
      <c r="L36" s="376">
        <v>645</v>
      </c>
      <c r="M36" s="376">
        <v>716</v>
      </c>
      <c r="N36" s="376"/>
      <c r="O36" s="376">
        <v>592</v>
      </c>
      <c r="P36" s="376">
        <v>653</v>
      </c>
      <c r="Q36" s="376">
        <v>735</v>
      </c>
      <c r="R36" s="376">
        <v>832</v>
      </c>
      <c r="S36" s="376"/>
      <c r="T36" s="376">
        <v>692</v>
      </c>
      <c r="U36" s="376">
        <v>707</v>
      </c>
      <c r="V36" s="376">
        <v>708</v>
      </c>
      <c r="W36" s="376">
        <v>502</v>
      </c>
      <c r="X36" s="376"/>
      <c r="Y36" s="376">
        <v>565</v>
      </c>
      <c r="Z36" s="376">
        <v>478</v>
      </c>
      <c r="AA36" s="189"/>
      <c r="AB36" s="189"/>
      <c r="AC36" s="189"/>
    </row>
    <row r="37" spans="1:29" s="184" customFormat="1" x14ac:dyDescent="0.25">
      <c r="A37" s="228"/>
      <c r="B37" s="376"/>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189"/>
      <c r="AB37" s="189"/>
      <c r="AC37" s="189"/>
    </row>
    <row r="38" spans="1:29" s="184" customFormat="1" x14ac:dyDescent="0.25">
      <c r="A38" s="227" t="s">
        <v>186</v>
      </c>
      <c r="B38" s="375">
        <v>2543</v>
      </c>
      <c r="C38" s="375">
        <v>2547</v>
      </c>
      <c r="D38" s="375">
        <v>3016</v>
      </c>
      <c r="E38" s="375">
        <v>4029</v>
      </c>
      <c r="F38" s="375">
        <v>3594</v>
      </c>
      <c r="G38" s="375">
        <v>4037</v>
      </c>
      <c r="H38" s="375">
        <v>4543</v>
      </c>
      <c r="I38" s="375">
        <v>5264</v>
      </c>
      <c r="J38" s="375"/>
      <c r="K38" s="375">
        <v>1014</v>
      </c>
      <c r="L38" s="375">
        <v>1041</v>
      </c>
      <c r="M38" s="375">
        <v>1040</v>
      </c>
      <c r="N38" s="375"/>
      <c r="O38" s="375">
        <v>1120</v>
      </c>
      <c r="P38" s="375">
        <v>1165</v>
      </c>
      <c r="Q38" s="375">
        <v>1038</v>
      </c>
      <c r="R38" s="375">
        <v>1220</v>
      </c>
      <c r="S38" s="375"/>
      <c r="T38" s="375">
        <v>1342</v>
      </c>
      <c r="U38" s="375">
        <v>1456</v>
      </c>
      <c r="V38" s="375">
        <v>1414</v>
      </c>
      <c r="W38" s="375">
        <v>1052</v>
      </c>
      <c r="X38" s="375"/>
      <c r="Y38" s="375">
        <v>1118</v>
      </c>
      <c r="Z38" s="375">
        <v>843</v>
      </c>
      <c r="AA38" s="188"/>
      <c r="AB38" s="188"/>
      <c r="AC38" s="188"/>
    </row>
    <row r="39" spans="1:29" s="190" customFormat="1" x14ac:dyDescent="0.25">
      <c r="A39" s="228" t="s">
        <v>187</v>
      </c>
      <c r="B39" s="376">
        <v>2276</v>
      </c>
      <c r="C39" s="376">
        <v>2237</v>
      </c>
      <c r="D39" s="376">
        <v>2548</v>
      </c>
      <c r="E39" s="376">
        <v>3458</v>
      </c>
      <c r="F39" s="376">
        <v>2955</v>
      </c>
      <c r="G39" s="376">
        <v>3278</v>
      </c>
      <c r="H39" s="376">
        <v>3853</v>
      </c>
      <c r="I39" s="376">
        <v>4632</v>
      </c>
      <c r="J39" s="376"/>
      <c r="K39" s="376">
        <v>800</v>
      </c>
      <c r="L39" s="376">
        <v>820</v>
      </c>
      <c r="M39" s="376">
        <v>860</v>
      </c>
      <c r="N39" s="376"/>
      <c r="O39" s="376">
        <v>939</v>
      </c>
      <c r="P39" s="376">
        <v>999</v>
      </c>
      <c r="Q39" s="376">
        <v>867</v>
      </c>
      <c r="R39" s="376">
        <v>1048</v>
      </c>
      <c r="S39" s="376"/>
      <c r="T39" s="376">
        <v>1192</v>
      </c>
      <c r="U39" s="376">
        <v>1300</v>
      </c>
      <c r="V39" s="376">
        <v>1261</v>
      </c>
      <c r="W39" s="376">
        <v>879</v>
      </c>
      <c r="X39" s="376"/>
      <c r="Y39" s="376">
        <v>940</v>
      </c>
      <c r="Z39" s="376">
        <v>606</v>
      </c>
      <c r="AA39" s="189"/>
      <c r="AB39" s="189"/>
      <c r="AC39" s="189"/>
    </row>
    <row r="40" spans="1:29" s="190" customFormat="1" x14ac:dyDescent="0.25">
      <c r="A40" s="228" t="s">
        <v>188</v>
      </c>
      <c r="B40" s="376">
        <v>267</v>
      </c>
      <c r="C40" s="376">
        <v>310</v>
      </c>
      <c r="D40" s="376">
        <v>468</v>
      </c>
      <c r="E40" s="376">
        <v>571</v>
      </c>
      <c r="F40" s="376">
        <v>639</v>
      </c>
      <c r="G40" s="376">
        <v>759</v>
      </c>
      <c r="H40" s="376">
        <v>690</v>
      </c>
      <c r="I40" s="376">
        <v>632</v>
      </c>
      <c r="J40" s="376"/>
      <c r="K40" s="376">
        <v>214</v>
      </c>
      <c r="L40" s="376">
        <v>221</v>
      </c>
      <c r="M40" s="376">
        <v>180</v>
      </c>
      <c r="N40" s="376"/>
      <c r="O40" s="376">
        <v>181</v>
      </c>
      <c r="P40" s="376">
        <v>166</v>
      </c>
      <c r="Q40" s="376">
        <v>171</v>
      </c>
      <c r="R40" s="376">
        <v>172</v>
      </c>
      <c r="S40" s="376"/>
      <c r="T40" s="376">
        <v>150</v>
      </c>
      <c r="U40" s="376">
        <v>156</v>
      </c>
      <c r="V40" s="376">
        <v>153</v>
      </c>
      <c r="W40" s="376">
        <v>173</v>
      </c>
      <c r="X40" s="376"/>
      <c r="Y40" s="376">
        <v>178</v>
      </c>
      <c r="Z40" s="376">
        <v>237</v>
      </c>
      <c r="AA40" s="188"/>
      <c r="AB40" s="189"/>
      <c r="AC40" s="189"/>
    </row>
    <row r="41" spans="1:29" s="190" customFormat="1" x14ac:dyDescent="0.25">
      <c r="A41" s="274"/>
      <c r="B41" s="274"/>
      <c r="C41" s="274"/>
      <c r="D41" s="274"/>
      <c r="E41" s="274"/>
      <c r="F41" s="274"/>
      <c r="G41" s="274"/>
      <c r="H41" s="274"/>
      <c r="I41" s="274"/>
      <c r="J41" s="274"/>
      <c r="K41" s="274"/>
      <c r="L41" s="274"/>
      <c r="M41" s="274"/>
      <c r="N41" s="274"/>
      <c r="O41" s="274"/>
      <c r="P41" s="274"/>
      <c r="Q41" s="274"/>
      <c r="R41" s="274"/>
      <c r="S41" s="274"/>
      <c r="T41" s="274"/>
      <c r="U41" s="274"/>
      <c r="V41" s="274"/>
      <c r="W41" s="274"/>
      <c r="X41" s="277"/>
      <c r="Y41" s="274"/>
      <c r="Z41" s="274"/>
    </row>
    <row r="42" spans="1:29" s="190" customFormat="1" x14ac:dyDescent="0.25">
      <c r="J42" s="275"/>
      <c r="N42" s="275"/>
      <c r="S42" s="275"/>
      <c r="X42" s="278"/>
    </row>
    <row r="43" spans="1:29" s="190" customFormat="1" ht="15.6" x14ac:dyDescent="0.25">
      <c r="A43" s="308" t="s">
        <v>243</v>
      </c>
      <c r="J43" s="275"/>
      <c r="N43" s="275"/>
      <c r="S43" s="275"/>
      <c r="X43" s="275"/>
    </row>
    <row r="44" spans="1:29" s="190" customFormat="1" x14ac:dyDescent="0.25">
      <c r="J44" s="275"/>
      <c r="N44" s="275"/>
      <c r="S44" s="275"/>
      <c r="X44" s="275"/>
    </row>
    <row r="45" spans="1:29" s="190" customFormat="1" x14ac:dyDescent="0.25">
      <c r="A45" s="25" t="s">
        <v>302</v>
      </c>
      <c r="J45" s="275"/>
      <c r="N45" s="275"/>
      <c r="S45" s="275"/>
      <c r="X45" s="275"/>
    </row>
    <row r="46" spans="1:29" s="190" customFormat="1" x14ac:dyDescent="0.25">
      <c r="J46" s="275"/>
      <c r="N46" s="275"/>
      <c r="S46" s="275"/>
      <c r="X46" s="275"/>
    </row>
    <row r="47" spans="1:29" s="190" customFormat="1" x14ac:dyDescent="0.25">
      <c r="J47" s="275"/>
      <c r="N47" s="275"/>
      <c r="S47" s="275"/>
      <c r="X47" s="275"/>
    </row>
    <row r="48" spans="1:29" s="190" customFormat="1" x14ac:dyDescent="0.25">
      <c r="J48" s="275"/>
      <c r="N48" s="275"/>
      <c r="S48" s="275"/>
      <c r="X48" s="275"/>
    </row>
    <row r="49" spans="10:24" s="190" customFormat="1" x14ac:dyDescent="0.25">
      <c r="J49" s="275"/>
      <c r="N49" s="275"/>
      <c r="S49" s="275"/>
      <c r="X49" s="275"/>
    </row>
    <row r="50" spans="10:24" s="190" customFormat="1" x14ac:dyDescent="0.25">
      <c r="J50" s="275"/>
      <c r="N50" s="275"/>
      <c r="S50" s="275"/>
      <c r="X50" s="275"/>
    </row>
    <row r="51" spans="10:24" s="190" customFormat="1" x14ac:dyDescent="0.25">
      <c r="J51" s="275"/>
      <c r="N51" s="275"/>
      <c r="S51" s="275"/>
      <c r="X51" s="275"/>
    </row>
    <row r="52" spans="10:24" s="190" customFormat="1" x14ac:dyDescent="0.25">
      <c r="J52" s="275"/>
      <c r="N52" s="275"/>
      <c r="S52" s="275"/>
      <c r="X52" s="275"/>
    </row>
    <row r="53" spans="10:24" s="190" customFormat="1" x14ac:dyDescent="0.25">
      <c r="J53" s="275"/>
      <c r="N53" s="275"/>
      <c r="S53" s="275"/>
      <c r="X53" s="275"/>
    </row>
    <row r="54" spans="10:24" s="190" customFormat="1" x14ac:dyDescent="0.25">
      <c r="J54" s="275"/>
      <c r="N54" s="275"/>
      <c r="S54" s="275"/>
      <c r="X54" s="275"/>
    </row>
    <row r="55" spans="10:24" s="190" customFormat="1" x14ac:dyDescent="0.25">
      <c r="J55" s="275"/>
      <c r="N55" s="275"/>
      <c r="S55" s="275"/>
      <c r="X55" s="275"/>
    </row>
    <row r="56" spans="10:24" s="190" customFormat="1" x14ac:dyDescent="0.25">
      <c r="J56" s="275"/>
      <c r="N56" s="275"/>
      <c r="S56" s="275"/>
      <c r="X56" s="275"/>
    </row>
  </sheetData>
  <mergeCells count="4">
    <mergeCell ref="O6:R6"/>
    <mergeCell ref="T6:W6"/>
    <mergeCell ref="K6:M6"/>
    <mergeCell ref="Y6:Z6"/>
  </mergeCells>
  <pageMargins left="0.75" right="0.75" top="1" bottom="1" header="0.5" footer="0.5"/>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6"/>
  <sheetViews>
    <sheetView zoomScaleNormal="100" workbookViewId="0">
      <selection activeCell="G5" sqref="G5"/>
    </sheetView>
  </sheetViews>
  <sheetFormatPr defaultRowHeight="13.2" outlineLevelCol="1" x14ac:dyDescent="0.25"/>
  <cols>
    <col min="1" max="1" width="35.88671875" style="151" customWidth="1"/>
    <col min="2" max="6" width="8.6640625" style="151" hidden="1" customWidth="1" outlineLevel="1"/>
    <col min="7" max="7" width="8.6640625" style="151" bestFit="1" customWidth="1" collapsed="1"/>
    <col min="8" max="9" width="8.6640625" style="151" bestFit="1" customWidth="1"/>
    <col min="10" max="10" width="2.33203125" style="192" customWidth="1"/>
    <col min="11" max="11" width="7.6640625" style="151" bestFit="1" customWidth="1"/>
    <col min="12" max="12" width="7.88671875" style="151" bestFit="1" customWidth="1"/>
    <col min="13" max="13" width="7.6640625" style="151" bestFit="1" customWidth="1"/>
    <col min="14" max="14" width="2.33203125" style="192" customWidth="1"/>
    <col min="15" max="16" width="7.6640625" style="151" bestFit="1" customWidth="1"/>
    <col min="17" max="17" width="7.88671875" style="151" bestFit="1" customWidth="1"/>
    <col min="18" max="18" width="7.6640625" style="151" bestFit="1" customWidth="1"/>
    <col min="19" max="19" width="2.33203125" style="192" customWidth="1"/>
    <col min="20" max="21" width="7.6640625" style="151" bestFit="1" customWidth="1"/>
    <col min="22" max="22" width="7.88671875" style="151" bestFit="1" customWidth="1"/>
    <col min="23" max="23" width="7.6640625" style="151" bestFit="1" customWidth="1"/>
    <col min="24" max="24" width="2" style="192" customWidth="1"/>
    <col min="25" max="26" width="7.6640625" style="151" bestFit="1" customWidth="1"/>
    <col min="31" max="255" width="9.109375" style="151"/>
    <col min="256" max="256" width="35.88671875" style="151" customWidth="1"/>
    <col min="257" max="260" width="8.6640625" style="151" customWidth="1"/>
    <col min="261" max="264" width="8.6640625" style="151" bestFit="1" customWidth="1"/>
    <col min="265" max="265" width="2.33203125" style="151" customWidth="1"/>
    <col min="266" max="267" width="7.6640625" style="151" bestFit="1" customWidth="1"/>
    <col min="268" max="268" width="7.88671875" style="151" bestFit="1" customWidth="1"/>
    <col min="269" max="269" width="7.6640625" style="151" bestFit="1" customWidth="1"/>
    <col min="270" max="270" width="2.33203125" style="151" customWidth="1"/>
    <col min="271" max="272" width="7.6640625" style="151" bestFit="1" customWidth="1"/>
    <col min="273" max="273" width="7.88671875" style="151" bestFit="1" customWidth="1"/>
    <col min="274" max="274" width="7.6640625" style="151" bestFit="1" customWidth="1"/>
    <col min="275" max="275" width="2.33203125" style="151" customWidth="1"/>
    <col min="276" max="277" width="7.6640625" style="151" bestFit="1" customWidth="1"/>
    <col min="278" max="278" width="7.88671875" style="151" bestFit="1" customWidth="1"/>
    <col min="279" max="279" width="7.6640625" style="151" bestFit="1" customWidth="1"/>
    <col min="280" max="280" width="2" style="151" customWidth="1"/>
    <col min="281" max="281" width="7.6640625" style="151" bestFit="1" customWidth="1"/>
    <col min="282" max="511" width="9.109375" style="151"/>
    <col min="512" max="512" width="35.88671875" style="151" customWidth="1"/>
    <col min="513" max="516" width="8.6640625" style="151" customWidth="1"/>
    <col min="517" max="520" width="8.6640625" style="151" bestFit="1" customWidth="1"/>
    <col min="521" max="521" width="2.33203125" style="151" customWidth="1"/>
    <col min="522" max="523" width="7.6640625" style="151" bestFit="1" customWidth="1"/>
    <col min="524" max="524" width="7.88671875" style="151" bestFit="1" customWidth="1"/>
    <col min="525" max="525" width="7.6640625" style="151" bestFit="1" customWidth="1"/>
    <col min="526" max="526" width="2.33203125" style="151" customWidth="1"/>
    <col min="527" max="528" width="7.6640625" style="151" bestFit="1" customWidth="1"/>
    <col min="529" max="529" width="7.88671875" style="151" bestFit="1" customWidth="1"/>
    <col min="530" max="530" width="7.6640625" style="151" bestFit="1" customWidth="1"/>
    <col min="531" max="531" width="2.33203125" style="151" customWidth="1"/>
    <col min="532" max="533" width="7.6640625" style="151" bestFit="1" customWidth="1"/>
    <col min="534" max="534" width="7.88671875" style="151" bestFit="1" customWidth="1"/>
    <col min="535" max="535" width="7.6640625" style="151" bestFit="1" customWidth="1"/>
    <col min="536" max="536" width="2" style="151" customWidth="1"/>
    <col min="537" max="537" width="7.6640625" style="151" bestFit="1" customWidth="1"/>
    <col min="538" max="767" width="9.109375" style="151"/>
    <col min="768" max="768" width="35.88671875" style="151" customWidth="1"/>
    <col min="769" max="772" width="8.6640625" style="151" customWidth="1"/>
    <col min="773" max="776" width="8.6640625" style="151" bestFit="1" customWidth="1"/>
    <col min="777" max="777" width="2.33203125" style="151" customWidth="1"/>
    <col min="778" max="779" width="7.6640625" style="151" bestFit="1" customWidth="1"/>
    <col min="780" max="780" width="7.88671875" style="151" bestFit="1" customWidth="1"/>
    <col min="781" max="781" width="7.6640625" style="151" bestFit="1" customWidth="1"/>
    <col min="782" max="782" width="2.33203125" style="151" customWidth="1"/>
    <col min="783" max="784" width="7.6640625" style="151" bestFit="1" customWidth="1"/>
    <col min="785" max="785" width="7.88671875" style="151" bestFit="1" customWidth="1"/>
    <col min="786" max="786" width="7.6640625" style="151" bestFit="1" customWidth="1"/>
    <col min="787" max="787" width="2.33203125" style="151" customWidth="1"/>
    <col min="788" max="789" width="7.6640625" style="151" bestFit="1" customWidth="1"/>
    <col min="790" max="790" width="7.88671875" style="151" bestFit="1" customWidth="1"/>
    <col min="791" max="791" width="7.6640625" style="151" bestFit="1" customWidth="1"/>
    <col min="792" max="792" width="2" style="151" customWidth="1"/>
    <col min="793" max="793" width="7.6640625" style="151" bestFit="1" customWidth="1"/>
    <col min="794" max="1023" width="9.109375" style="151"/>
    <col min="1024" max="1024" width="35.88671875" style="151" customWidth="1"/>
    <col min="1025" max="1028" width="8.6640625" style="151" customWidth="1"/>
    <col min="1029" max="1032" width="8.6640625" style="151" bestFit="1" customWidth="1"/>
    <col min="1033" max="1033" width="2.33203125" style="151" customWidth="1"/>
    <col min="1034" max="1035" width="7.6640625" style="151" bestFit="1" customWidth="1"/>
    <col min="1036" max="1036" width="7.88671875" style="151" bestFit="1" customWidth="1"/>
    <col min="1037" max="1037" width="7.6640625" style="151" bestFit="1" customWidth="1"/>
    <col min="1038" max="1038" width="2.33203125" style="151" customWidth="1"/>
    <col min="1039" max="1040" width="7.6640625" style="151" bestFit="1" customWidth="1"/>
    <col min="1041" max="1041" width="7.88671875" style="151" bestFit="1" customWidth="1"/>
    <col min="1042" max="1042" width="7.6640625" style="151" bestFit="1" customWidth="1"/>
    <col min="1043" max="1043" width="2.33203125" style="151" customWidth="1"/>
    <col min="1044" max="1045" width="7.6640625" style="151" bestFit="1" customWidth="1"/>
    <col min="1046" max="1046" width="7.88671875" style="151" bestFit="1" customWidth="1"/>
    <col min="1047" max="1047" width="7.6640625" style="151" bestFit="1" customWidth="1"/>
    <col min="1048" max="1048" width="2" style="151" customWidth="1"/>
    <col min="1049" max="1049" width="7.6640625" style="151" bestFit="1" customWidth="1"/>
    <col min="1050" max="1279" width="9.109375" style="151"/>
    <col min="1280" max="1280" width="35.88671875" style="151" customWidth="1"/>
    <col min="1281" max="1284" width="8.6640625" style="151" customWidth="1"/>
    <col min="1285" max="1288" width="8.6640625" style="151" bestFit="1" customWidth="1"/>
    <col min="1289" max="1289" width="2.33203125" style="151" customWidth="1"/>
    <col min="1290" max="1291" width="7.6640625" style="151" bestFit="1" customWidth="1"/>
    <col min="1292" max="1292" width="7.88671875" style="151" bestFit="1" customWidth="1"/>
    <col min="1293" max="1293" width="7.6640625" style="151" bestFit="1" customWidth="1"/>
    <col min="1294" max="1294" width="2.33203125" style="151" customWidth="1"/>
    <col min="1295" max="1296" width="7.6640625" style="151" bestFit="1" customWidth="1"/>
    <col min="1297" max="1297" width="7.88671875" style="151" bestFit="1" customWidth="1"/>
    <col min="1298" max="1298" width="7.6640625" style="151" bestFit="1" customWidth="1"/>
    <col min="1299" max="1299" width="2.33203125" style="151" customWidth="1"/>
    <col min="1300" max="1301" width="7.6640625" style="151" bestFit="1" customWidth="1"/>
    <col min="1302" max="1302" width="7.88671875" style="151" bestFit="1" customWidth="1"/>
    <col min="1303" max="1303" width="7.6640625" style="151" bestFit="1" customWidth="1"/>
    <col min="1304" max="1304" width="2" style="151" customWidth="1"/>
    <col min="1305" max="1305" width="7.6640625" style="151" bestFit="1" customWidth="1"/>
    <col min="1306" max="1535" width="9.109375" style="151"/>
    <col min="1536" max="1536" width="35.88671875" style="151" customWidth="1"/>
    <col min="1537" max="1540" width="8.6640625" style="151" customWidth="1"/>
    <col min="1541" max="1544" width="8.6640625" style="151" bestFit="1" customWidth="1"/>
    <col min="1545" max="1545" width="2.33203125" style="151" customWidth="1"/>
    <col min="1546" max="1547" width="7.6640625" style="151" bestFit="1" customWidth="1"/>
    <col min="1548" max="1548" width="7.88671875" style="151" bestFit="1" customWidth="1"/>
    <col min="1549" max="1549" width="7.6640625" style="151" bestFit="1" customWidth="1"/>
    <col min="1550" max="1550" width="2.33203125" style="151" customWidth="1"/>
    <col min="1551" max="1552" width="7.6640625" style="151" bestFit="1" customWidth="1"/>
    <col min="1553" max="1553" width="7.88671875" style="151" bestFit="1" customWidth="1"/>
    <col min="1554" max="1554" width="7.6640625" style="151" bestFit="1" customWidth="1"/>
    <col min="1555" max="1555" width="2.33203125" style="151" customWidth="1"/>
    <col min="1556" max="1557" width="7.6640625" style="151" bestFit="1" customWidth="1"/>
    <col min="1558" max="1558" width="7.88671875" style="151" bestFit="1" customWidth="1"/>
    <col min="1559" max="1559" width="7.6640625" style="151" bestFit="1" customWidth="1"/>
    <col min="1560" max="1560" width="2" style="151" customWidth="1"/>
    <col min="1561" max="1561" width="7.6640625" style="151" bestFit="1" customWidth="1"/>
    <col min="1562" max="1791" width="9.109375" style="151"/>
    <col min="1792" max="1792" width="35.88671875" style="151" customWidth="1"/>
    <col min="1793" max="1796" width="8.6640625" style="151" customWidth="1"/>
    <col min="1797" max="1800" width="8.6640625" style="151" bestFit="1" customWidth="1"/>
    <col min="1801" max="1801" width="2.33203125" style="151" customWidth="1"/>
    <col min="1802" max="1803" width="7.6640625" style="151" bestFit="1" customWidth="1"/>
    <col min="1804" max="1804" width="7.88671875" style="151" bestFit="1" customWidth="1"/>
    <col min="1805" max="1805" width="7.6640625" style="151" bestFit="1" customWidth="1"/>
    <col min="1806" max="1806" width="2.33203125" style="151" customWidth="1"/>
    <col min="1807" max="1808" width="7.6640625" style="151" bestFit="1" customWidth="1"/>
    <col min="1809" max="1809" width="7.88671875" style="151" bestFit="1" customWidth="1"/>
    <col min="1810" max="1810" width="7.6640625" style="151" bestFit="1" customWidth="1"/>
    <col min="1811" max="1811" width="2.33203125" style="151" customWidth="1"/>
    <col min="1812" max="1813" width="7.6640625" style="151" bestFit="1" customWidth="1"/>
    <col min="1814" max="1814" width="7.88671875" style="151" bestFit="1" customWidth="1"/>
    <col min="1815" max="1815" width="7.6640625" style="151" bestFit="1" customWidth="1"/>
    <col min="1816" max="1816" width="2" style="151" customWidth="1"/>
    <col min="1817" max="1817" width="7.6640625" style="151" bestFit="1" customWidth="1"/>
    <col min="1818" max="2047" width="9.109375" style="151"/>
    <col min="2048" max="2048" width="35.88671875" style="151" customWidth="1"/>
    <col min="2049" max="2052" width="8.6640625" style="151" customWidth="1"/>
    <col min="2053" max="2056" width="8.6640625" style="151" bestFit="1" customWidth="1"/>
    <col min="2057" max="2057" width="2.33203125" style="151" customWidth="1"/>
    <col min="2058" max="2059" width="7.6640625" style="151" bestFit="1" customWidth="1"/>
    <col min="2060" max="2060" width="7.88671875" style="151" bestFit="1" customWidth="1"/>
    <col min="2061" max="2061" width="7.6640625" style="151" bestFit="1" customWidth="1"/>
    <col min="2062" max="2062" width="2.33203125" style="151" customWidth="1"/>
    <col min="2063" max="2064" width="7.6640625" style="151" bestFit="1" customWidth="1"/>
    <col min="2065" max="2065" width="7.88671875" style="151" bestFit="1" customWidth="1"/>
    <col min="2066" max="2066" width="7.6640625" style="151" bestFit="1" customWidth="1"/>
    <col min="2067" max="2067" width="2.33203125" style="151" customWidth="1"/>
    <col min="2068" max="2069" width="7.6640625" style="151" bestFit="1" customWidth="1"/>
    <col min="2070" max="2070" width="7.88671875" style="151" bestFit="1" customWidth="1"/>
    <col min="2071" max="2071" width="7.6640625" style="151" bestFit="1" customWidth="1"/>
    <col min="2072" max="2072" width="2" style="151" customWidth="1"/>
    <col min="2073" max="2073" width="7.6640625" style="151" bestFit="1" customWidth="1"/>
    <col min="2074" max="2303" width="9.109375" style="151"/>
    <col min="2304" max="2304" width="35.88671875" style="151" customWidth="1"/>
    <col min="2305" max="2308" width="8.6640625" style="151" customWidth="1"/>
    <col min="2309" max="2312" width="8.6640625" style="151" bestFit="1" customWidth="1"/>
    <col min="2313" max="2313" width="2.33203125" style="151" customWidth="1"/>
    <col min="2314" max="2315" width="7.6640625" style="151" bestFit="1" customWidth="1"/>
    <col min="2316" max="2316" width="7.88671875" style="151" bestFit="1" customWidth="1"/>
    <col min="2317" max="2317" width="7.6640625" style="151" bestFit="1" customWidth="1"/>
    <col min="2318" max="2318" width="2.33203125" style="151" customWidth="1"/>
    <col min="2319" max="2320" width="7.6640625" style="151" bestFit="1" customWidth="1"/>
    <col min="2321" max="2321" width="7.88671875" style="151" bestFit="1" customWidth="1"/>
    <col min="2322" max="2322" width="7.6640625" style="151" bestFit="1" customWidth="1"/>
    <col min="2323" max="2323" width="2.33203125" style="151" customWidth="1"/>
    <col min="2324" max="2325" width="7.6640625" style="151" bestFit="1" customWidth="1"/>
    <col min="2326" max="2326" width="7.88671875" style="151" bestFit="1" customWidth="1"/>
    <col min="2327" max="2327" width="7.6640625" style="151" bestFit="1" customWidth="1"/>
    <col min="2328" max="2328" width="2" style="151" customWidth="1"/>
    <col min="2329" max="2329" width="7.6640625" style="151" bestFit="1" customWidth="1"/>
    <col min="2330" max="2559" width="9.109375" style="151"/>
    <col min="2560" max="2560" width="35.88671875" style="151" customWidth="1"/>
    <col min="2561" max="2564" width="8.6640625" style="151" customWidth="1"/>
    <col min="2565" max="2568" width="8.6640625" style="151" bestFit="1" customWidth="1"/>
    <col min="2569" max="2569" width="2.33203125" style="151" customWidth="1"/>
    <col min="2570" max="2571" width="7.6640625" style="151" bestFit="1" customWidth="1"/>
    <col min="2572" max="2572" width="7.88671875" style="151" bestFit="1" customWidth="1"/>
    <col min="2573" max="2573" width="7.6640625" style="151" bestFit="1" customWidth="1"/>
    <col min="2574" max="2574" width="2.33203125" style="151" customWidth="1"/>
    <col min="2575" max="2576" width="7.6640625" style="151" bestFit="1" customWidth="1"/>
    <col min="2577" max="2577" width="7.88671875" style="151" bestFit="1" customWidth="1"/>
    <col min="2578" max="2578" width="7.6640625" style="151" bestFit="1" customWidth="1"/>
    <col min="2579" max="2579" width="2.33203125" style="151" customWidth="1"/>
    <col min="2580" max="2581" width="7.6640625" style="151" bestFit="1" customWidth="1"/>
    <col min="2582" max="2582" width="7.88671875" style="151" bestFit="1" customWidth="1"/>
    <col min="2583" max="2583" width="7.6640625" style="151" bestFit="1" customWidth="1"/>
    <col min="2584" max="2584" width="2" style="151" customWidth="1"/>
    <col min="2585" max="2585" width="7.6640625" style="151" bestFit="1" customWidth="1"/>
    <col min="2586" max="2815" width="9.109375" style="151"/>
    <col min="2816" max="2816" width="35.88671875" style="151" customWidth="1"/>
    <col min="2817" max="2820" width="8.6640625" style="151" customWidth="1"/>
    <col min="2821" max="2824" width="8.6640625" style="151" bestFit="1" customWidth="1"/>
    <col min="2825" max="2825" width="2.33203125" style="151" customWidth="1"/>
    <col min="2826" max="2827" width="7.6640625" style="151" bestFit="1" customWidth="1"/>
    <col min="2828" max="2828" width="7.88671875" style="151" bestFit="1" customWidth="1"/>
    <col min="2829" max="2829" width="7.6640625" style="151" bestFit="1" customWidth="1"/>
    <col min="2830" max="2830" width="2.33203125" style="151" customWidth="1"/>
    <col min="2831" max="2832" width="7.6640625" style="151" bestFit="1" customWidth="1"/>
    <col min="2833" max="2833" width="7.88671875" style="151" bestFit="1" customWidth="1"/>
    <col min="2834" max="2834" width="7.6640625" style="151" bestFit="1" customWidth="1"/>
    <col min="2835" max="2835" width="2.33203125" style="151" customWidth="1"/>
    <col min="2836" max="2837" width="7.6640625" style="151" bestFit="1" customWidth="1"/>
    <col min="2838" max="2838" width="7.88671875" style="151" bestFit="1" customWidth="1"/>
    <col min="2839" max="2839" width="7.6640625" style="151" bestFit="1" customWidth="1"/>
    <col min="2840" max="2840" width="2" style="151" customWidth="1"/>
    <col min="2841" max="2841" width="7.6640625" style="151" bestFit="1" customWidth="1"/>
    <col min="2842" max="3071" width="9.109375" style="151"/>
    <col min="3072" max="3072" width="35.88671875" style="151" customWidth="1"/>
    <col min="3073" max="3076" width="8.6640625" style="151" customWidth="1"/>
    <col min="3077" max="3080" width="8.6640625" style="151" bestFit="1" customWidth="1"/>
    <col min="3081" max="3081" width="2.33203125" style="151" customWidth="1"/>
    <col min="3082" max="3083" width="7.6640625" style="151" bestFit="1" customWidth="1"/>
    <col min="3084" max="3084" width="7.88671875" style="151" bestFit="1" customWidth="1"/>
    <col min="3085" max="3085" width="7.6640625" style="151" bestFit="1" customWidth="1"/>
    <col min="3086" max="3086" width="2.33203125" style="151" customWidth="1"/>
    <col min="3087" max="3088" width="7.6640625" style="151" bestFit="1" customWidth="1"/>
    <col min="3089" max="3089" width="7.88671875" style="151" bestFit="1" customWidth="1"/>
    <col min="3090" max="3090" width="7.6640625" style="151" bestFit="1" customWidth="1"/>
    <col min="3091" max="3091" width="2.33203125" style="151" customWidth="1"/>
    <col min="3092" max="3093" width="7.6640625" style="151" bestFit="1" customWidth="1"/>
    <col min="3094" max="3094" width="7.88671875" style="151" bestFit="1" customWidth="1"/>
    <col min="3095" max="3095" width="7.6640625" style="151" bestFit="1" customWidth="1"/>
    <col min="3096" max="3096" width="2" style="151" customWidth="1"/>
    <col min="3097" max="3097" width="7.6640625" style="151" bestFit="1" customWidth="1"/>
    <col min="3098" max="3327" width="9.109375" style="151"/>
    <col min="3328" max="3328" width="35.88671875" style="151" customWidth="1"/>
    <col min="3329" max="3332" width="8.6640625" style="151" customWidth="1"/>
    <col min="3333" max="3336" width="8.6640625" style="151" bestFit="1" customWidth="1"/>
    <col min="3337" max="3337" width="2.33203125" style="151" customWidth="1"/>
    <col min="3338" max="3339" width="7.6640625" style="151" bestFit="1" customWidth="1"/>
    <col min="3340" max="3340" width="7.88671875" style="151" bestFit="1" customWidth="1"/>
    <col min="3341" max="3341" width="7.6640625" style="151" bestFit="1" customWidth="1"/>
    <col min="3342" max="3342" width="2.33203125" style="151" customWidth="1"/>
    <col min="3343" max="3344" width="7.6640625" style="151" bestFit="1" customWidth="1"/>
    <col min="3345" max="3345" width="7.88671875" style="151" bestFit="1" customWidth="1"/>
    <col min="3346" max="3346" width="7.6640625" style="151" bestFit="1" customWidth="1"/>
    <col min="3347" max="3347" width="2.33203125" style="151" customWidth="1"/>
    <col min="3348" max="3349" width="7.6640625" style="151" bestFit="1" customWidth="1"/>
    <col min="3350" max="3350" width="7.88671875" style="151" bestFit="1" customWidth="1"/>
    <col min="3351" max="3351" width="7.6640625" style="151" bestFit="1" customWidth="1"/>
    <col min="3352" max="3352" width="2" style="151" customWidth="1"/>
    <col min="3353" max="3353" width="7.6640625" style="151" bestFit="1" customWidth="1"/>
    <col min="3354" max="3583" width="9.109375" style="151"/>
    <col min="3584" max="3584" width="35.88671875" style="151" customWidth="1"/>
    <col min="3585" max="3588" width="8.6640625" style="151" customWidth="1"/>
    <col min="3589" max="3592" width="8.6640625" style="151" bestFit="1" customWidth="1"/>
    <col min="3593" max="3593" width="2.33203125" style="151" customWidth="1"/>
    <col min="3594" max="3595" width="7.6640625" style="151" bestFit="1" customWidth="1"/>
    <col min="3596" max="3596" width="7.88671875" style="151" bestFit="1" customWidth="1"/>
    <col min="3597" max="3597" width="7.6640625" style="151" bestFit="1" customWidth="1"/>
    <col min="3598" max="3598" width="2.33203125" style="151" customWidth="1"/>
    <col min="3599" max="3600" width="7.6640625" style="151" bestFit="1" customWidth="1"/>
    <col min="3601" max="3601" width="7.88671875" style="151" bestFit="1" customWidth="1"/>
    <col min="3602" max="3602" width="7.6640625" style="151" bestFit="1" customWidth="1"/>
    <col min="3603" max="3603" width="2.33203125" style="151" customWidth="1"/>
    <col min="3604" max="3605" width="7.6640625" style="151" bestFit="1" customWidth="1"/>
    <col min="3606" max="3606" width="7.88671875" style="151" bestFit="1" customWidth="1"/>
    <col min="3607" max="3607" width="7.6640625" style="151" bestFit="1" customWidth="1"/>
    <col min="3608" max="3608" width="2" style="151" customWidth="1"/>
    <col min="3609" max="3609" width="7.6640625" style="151" bestFit="1" customWidth="1"/>
    <col min="3610" max="3839" width="9.109375" style="151"/>
    <col min="3840" max="3840" width="35.88671875" style="151" customWidth="1"/>
    <col min="3841" max="3844" width="8.6640625" style="151" customWidth="1"/>
    <col min="3845" max="3848" width="8.6640625" style="151" bestFit="1" customWidth="1"/>
    <col min="3849" max="3849" width="2.33203125" style="151" customWidth="1"/>
    <col min="3850" max="3851" width="7.6640625" style="151" bestFit="1" customWidth="1"/>
    <col min="3852" max="3852" width="7.88671875" style="151" bestFit="1" customWidth="1"/>
    <col min="3853" max="3853" width="7.6640625" style="151" bestFit="1" customWidth="1"/>
    <col min="3854" max="3854" width="2.33203125" style="151" customWidth="1"/>
    <col min="3855" max="3856" width="7.6640625" style="151" bestFit="1" customWidth="1"/>
    <col min="3857" max="3857" width="7.88671875" style="151" bestFit="1" customWidth="1"/>
    <col min="3858" max="3858" width="7.6640625" style="151" bestFit="1" customWidth="1"/>
    <col min="3859" max="3859" width="2.33203125" style="151" customWidth="1"/>
    <col min="3860" max="3861" width="7.6640625" style="151" bestFit="1" customWidth="1"/>
    <col min="3862" max="3862" width="7.88671875" style="151" bestFit="1" customWidth="1"/>
    <col min="3863" max="3863" width="7.6640625" style="151" bestFit="1" customWidth="1"/>
    <col min="3864" max="3864" width="2" style="151" customWidth="1"/>
    <col min="3865" max="3865" width="7.6640625" style="151" bestFit="1" customWidth="1"/>
    <col min="3866" max="4095" width="9.109375" style="151"/>
    <col min="4096" max="4096" width="35.88671875" style="151" customWidth="1"/>
    <col min="4097" max="4100" width="8.6640625" style="151" customWidth="1"/>
    <col min="4101" max="4104" width="8.6640625" style="151" bestFit="1" customWidth="1"/>
    <col min="4105" max="4105" width="2.33203125" style="151" customWidth="1"/>
    <col min="4106" max="4107" width="7.6640625" style="151" bestFit="1" customWidth="1"/>
    <col min="4108" max="4108" width="7.88671875" style="151" bestFit="1" customWidth="1"/>
    <col min="4109" max="4109" width="7.6640625" style="151" bestFit="1" customWidth="1"/>
    <col min="4110" max="4110" width="2.33203125" style="151" customWidth="1"/>
    <col min="4111" max="4112" width="7.6640625" style="151" bestFit="1" customWidth="1"/>
    <col min="4113" max="4113" width="7.88671875" style="151" bestFit="1" customWidth="1"/>
    <col min="4114" max="4114" width="7.6640625" style="151" bestFit="1" customWidth="1"/>
    <col min="4115" max="4115" width="2.33203125" style="151" customWidth="1"/>
    <col min="4116" max="4117" width="7.6640625" style="151" bestFit="1" customWidth="1"/>
    <col min="4118" max="4118" width="7.88671875" style="151" bestFit="1" customWidth="1"/>
    <col min="4119" max="4119" width="7.6640625" style="151" bestFit="1" customWidth="1"/>
    <col min="4120" max="4120" width="2" style="151" customWidth="1"/>
    <col min="4121" max="4121" width="7.6640625" style="151" bestFit="1" customWidth="1"/>
    <col min="4122" max="4351" width="9.109375" style="151"/>
    <col min="4352" max="4352" width="35.88671875" style="151" customWidth="1"/>
    <col min="4353" max="4356" width="8.6640625" style="151" customWidth="1"/>
    <col min="4357" max="4360" width="8.6640625" style="151" bestFit="1" customWidth="1"/>
    <col min="4361" max="4361" width="2.33203125" style="151" customWidth="1"/>
    <col min="4362" max="4363" width="7.6640625" style="151" bestFit="1" customWidth="1"/>
    <col min="4364" max="4364" width="7.88671875" style="151" bestFit="1" customWidth="1"/>
    <col min="4365" max="4365" width="7.6640625" style="151" bestFit="1" customWidth="1"/>
    <col min="4366" max="4366" width="2.33203125" style="151" customWidth="1"/>
    <col min="4367" max="4368" width="7.6640625" style="151" bestFit="1" customWidth="1"/>
    <col min="4369" max="4369" width="7.88671875" style="151" bestFit="1" customWidth="1"/>
    <col min="4370" max="4370" width="7.6640625" style="151" bestFit="1" customWidth="1"/>
    <col min="4371" max="4371" width="2.33203125" style="151" customWidth="1"/>
    <col min="4372" max="4373" width="7.6640625" style="151" bestFit="1" customWidth="1"/>
    <col min="4374" max="4374" width="7.88671875" style="151" bestFit="1" customWidth="1"/>
    <col min="4375" max="4375" width="7.6640625" style="151" bestFit="1" customWidth="1"/>
    <col min="4376" max="4376" width="2" style="151" customWidth="1"/>
    <col min="4377" max="4377" width="7.6640625" style="151" bestFit="1" customWidth="1"/>
    <col min="4378" max="4607" width="9.109375" style="151"/>
    <col min="4608" max="4608" width="35.88671875" style="151" customWidth="1"/>
    <col min="4609" max="4612" width="8.6640625" style="151" customWidth="1"/>
    <col min="4613" max="4616" width="8.6640625" style="151" bestFit="1" customWidth="1"/>
    <col min="4617" max="4617" width="2.33203125" style="151" customWidth="1"/>
    <col min="4618" max="4619" width="7.6640625" style="151" bestFit="1" customWidth="1"/>
    <col min="4620" max="4620" width="7.88671875" style="151" bestFit="1" customWidth="1"/>
    <col min="4621" max="4621" width="7.6640625" style="151" bestFit="1" customWidth="1"/>
    <col min="4622" max="4622" width="2.33203125" style="151" customWidth="1"/>
    <col min="4623" max="4624" width="7.6640625" style="151" bestFit="1" customWidth="1"/>
    <col min="4625" max="4625" width="7.88671875" style="151" bestFit="1" customWidth="1"/>
    <col min="4626" max="4626" width="7.6640625" style="151" bestFit="1" customWidth="1"/>
    <col min="4627" max="4627" width="2.33203125" style="151" customWidth="1"/>
    <col min="4628" max="4629" width="7.6640625" style="151" bestFit="1" customWidth="1"/>
    <col min="4630" max="4630" width="7.88671875" style="151" bestFit="1" customWidth="1"/>
    <col min="4631" max="4631" width="7.6640625" style="151" bestFit="1" customWidth="1"/>
    <col min="4632" max="4632" width="2" style="151" customWidth="1"/>
    <col min="4633" max="4633" width="7.6640625" style="151" bestFit="1" customWidth="1"/>
    <col min="4634" max="4863" width="9.109375" style="151"/>
    <col min="4864" max="4864" width="35.88671875" style="151" customWidth="1"/>
    <col min="4865" max="4868" width="8.6640625" style="151" customWidth="1"/>
    <col min="4869" max="4872" width="8.6640625" style="151" bestFit="1" customWidth="1"/>
    <col min="4873" max="4873" width="2.33203125" style="151" customWidth="1"/>
    <col min="4874" max="4875" width="7.6640625" style="151" bestFit="1" customWidth="1"/>
    <col min="4876" max="4876" width="7.88671875" style="151" bestFit="1" customWidth="1"/>
    <col min="4877" max="4877" width="7.6640625" style="151" bestFit="1" customWidth="1"/>
    <col min="4878" max="4878" width="2.33203125" style="151" customWidth="1"/>
    <col min="4879" max="4880" width="7.6640625" style="151" bestFit="1" customWidth="1"/>
    <col min="4881" max="4881" width="7.88671875" style="151" bestFit="1" customWidth="1"/>
    <col min="4882" max="4882" width="7.6640625" style="151" bestFit="1" customWidth="1"/>
    <col min="4883" max="4883" width="2.33203125" style="151" customWidth="1"/>
    <col min="4884" max="4885" width="7.6640625" style="151" bestFit="1" customWidth="1"/>
    <col min="4886" max="4886" width="7.88671875" style="151" bestFit="1" customWidth="1"/>
    <col min="4887" max="4887" width="7.6640625" style="151" bestFit="1" customWidth="1"/>
    <col min="4888" max="4888" width="2" style="151" customWidth="1"/>
    <col min="4889" max="4889" width="7.6640625" style="151" bestFit="1" customWidth="1"/>
    <col min="4890" max="5119" width="9.109375" style="151"/>
    <col min="5120" max="5120" width="35.88671875" style="151" customWidth="1"/>
    <col min="5121" max="5124" width="8.6640625" style="151" customWidth="1"/>
    <col min="5125" max="5128" width="8.6640625" style="151" bestFit="1" customWidth="1"/>
    <col min="5129" max="5129" width="2.33203125" style="151" customWidth="1"/>
    <col min="5130" max="5131" width="7.6640625" style="151" bestFit="1" customWidth="1"/>
    <col min="5132" max="5132" width="7.88671875" style="151" bestFit="1" customWidth="1"/>
    <col min="5133" max="5133" width="7.6640625" style="151" bestFit="1" customWidth="1"/>
    <col min="5134" max="5134" width="2.33203125" style="151" customWidth="1"/>
    <col min="5135" max="5136" width="7.6640625" style="151" bestFit="1" customWidth="1"/>
    <col min="5137" max="5137" width="7.88671875" style="151" bestFit="1" customWidth="1"/>
    <col min="5138" max="5138" width="7.6640625" style="151" bestFit="1" customWidth="1"/>
    <col min="5139" max="5139" width="2.33203125" style="151" customWidth="1"/>
    <col min="5140" max="5141" width="7.6640625" style="151" bestFit="1" customWidth="1"/>
    <col min="5142" max="5142" width="7.88671875" style="151" bestFit="1" customWidth="1"/>
    <col min="5143" max="5143" width="7.6640625" style="151" bestFit="1" customWidth="1"/>
    <col min="5144" max="5144" width="2" style="151" customWidth="1"/>
    <col min="5145" max="5145" width="7.6640625" style="151" bestFit="1" customWidth="1"/>
    <col min="5146" max="5375" width="9.109375" style="151"/>
    <col min="5376" max="5376" width="35.88671875" style="151" customWidth="1"/>
    <col min="5377" max="5380" width="8.6640625" style="151" customWidth="1"/>
    <col min="5381" max="5384" width="8.6640625" style="151" bestFit="1" customWidth="1"/>
    <col min="5385" max="5385" width="2.33203125" style="151" customWidth="1"/>
    <col min="5386" max="5387" width="7.6640625" style="151" bestFit="1" customWidth="1"/>
    <col min="5388" max="5388" width="7.88671875" style="151" bestFit="1" customWidth="1"/>
    <col min="5389" max="5389" width="7.6640625" style="151" bestFit="1" customWidth="1"/>
    <col min="5390" max="5390" width="2.33203125" style="151" customWidth="1"/>
    <col min="5391" max="5392" width="7.6640625" style="151" bestFit="1" customWidth="1"/>
    <col min="5393" max="5393" width="7.88671875" style="151" bestFit="1" customWidth="1"/>
    <col min="5394" max="5394" width="7.6640625" style="151" bestFit="1" customWidth="1"/>
    <col min="5395" max="5395" width="2.33203125" style="151" customWidth="1"/>
    <col min="5396" max="5397" width="7.6640625" style="151" bestFit="1" customWidth="1"/>
    <col min="5398" max="5398" width="7.88671875" style="151" bestFit="1" customWidth="1"/>
    <col min="5399" max="5399" width="7.6640625" style="151" bestFit="1" customWidth="1"/>
    <col min="5400" max="5400" width="2" style="151" customWidth="1"/>
    <col min="5401" max="5401" width="7.6640625" style="151" bestFit="1" customWidth="1"/>
    <col min="5402" max="5631" width="9.109375" style="151"/>
    <col min="5632" max="5632" width="35.88671875" style="151" customWidth="1"/>
    <col min="5633" max="5636" width="8.6640625" style="151" customWidth="1"/>
    <col min="5637" max="5640" width="8.6640625" style="151" bestFit="1" customWidth="1"/>
    <col min="5641" max="5641" width="2.33203125" style="151" customWidth="1"/>
    <col min="5642" max="5643" width="7.6640625" style="151" bestFit="1" customWidth="1"/>
    <col min="5644" max="5644" width="7.88671875" style="151" bestFit="1" customWidth="1"/>
    <col min="5645" max="5645" width="7.6640625" style="151" bestFit="1" customWidth="1"/>
    <col min="5646" max="5646" width="2.33203125" style="151" customWidth="1"/>
    <col min="5647" max="5648" width="7.6640625" style="151" bestFit="1" customWidth="1"/>
    <col min="5649" max="5649" width="7.88671875" style="151" bestFit="1" customWidth="1"/>
    <col min="5650" max="5650" width="7.6640625" style="151" bestFit="1" customWidth="1"/>
    <col min="5651" max="5651" width="2.33203125" style="151" customWidth="1"/>
    <col min="5652" max="5653" width="7.6640625" style="151" bestFit="1" customWidth="1"/>
    <col min="5654" max="5654" width="7.88671875" style="151" bestFit="1" customWidth="1"/>
    <col min="5655" max="5655" width="7.6640625" style="151" bestFit="1" customWidth="1"/>
    <col min="5656" max="5656" width="2" style="151" customWidth="1"/>
    <col min="5657" max="5657" width="7.6640625" style="151" bestFit="1" customWidth="1"/>
    <col min="5658" max="5887" width="9.109375" style="151"/>
    <col min="5888" max="5888" width="35.88671875" style="151" customWidth="1"/>
    <col min="5889" max="5892" width="8.6640625" style="151" customWidth="1"/>
    <col min="5893" max="5896" width="8.6640625" style="151" bestFit="1" customWidth="1"/>
    <col min="5897" max="5897" width="2.33203125" style="151" customWidth="1"/>
    <col min="5898" max="5899" width="7.6640625" style="151" bestFit="1" customWidth="1"/>
    <col min="5900" max="5900" width="7.88671875" style="151" bestFit="1" customWidth="1"/>
    <col min="5901" max="5901" width="7.6640625" style="151" bestFit="1" customWidth="1"/>
    <col min="5902" max="5902" width="2.33203125" style="151" customWidth="1"/>
    <col min="5903" max="5904" width="7.6640625" style="151" bestFit="1" customWidth="1"/>
    <col min="5905" max="5905" width="7.88671875" style="151" bestFit="1" customWidth="1"/>
    <col min="5906" max="5906" width="7.6640625" style="151" bestFit="1" customWidth="1"/>
    <col min="5907" max="5907" width="2.33203125" style="151" customWidth="1"/>
    <col min="5908" max="5909" width="7.6640625" style="151" bestFit="1" customWidth="1"/>
    <col min="5910" max="5910" width="7.88671875" style="151" bestFit="1" customWidth="1"/>
    <col min="5911" max="5911" width="7.6640625" style="151" bestFit="1" customWidth="1"/>
    <col min="5912" max="5912" width="2" style="151" customWidth="1"/>
    <col min="5913" max="5913" width="7.6640625" style="151" bestFit="1" customWidth="1"/>
    <col min="5914" max="6143" width="9.109375" style="151"/>
    <col min="6144" max="6144" width="35.88671875" style="151" customWidth="1"/>
    <col min="6145" max="6148" width="8.6640625" style="151" customWidth="1"/>
    <col min="6149" max="6152" width="8.6640625" style="151" bestFit="1" customWidth="1"/>
    <col min="6153" max="6153" width="2.33203125" style="151" customWidth="1"/>
    <col min="6154" max="6155" width="7.6640625" style="151" bestFit="1" customWidth="1"/>
    <col min="6156" max="6156" width="7.88671875" style="151" bestFit="1" customWidth="1"/>
    <col min="6157" max="6157" width="7.6640625" style="151" bestFit="1" customWidth="1"/>
    <col min="6158" max="6158" width="2.33203125" style="151" customWidth="1"/>
    <col min="6159" max="6160" width="7.6640625" style="151" bestFit="1" customWidth="1"/>
    <col min="6161" max="6161" width="7.88671875" style="151" bestFit="1" customWidth="1"/>
    <col min="6162" max="6162" width="7.6640625" style="151" bestFit="1" customWidth="1"/>
    <col min="6163" max="6163" width="2.33203125" style="151" customWidth="1"/>
    <col min="6164" max="6165" width="7.6640625" style="151" bestFit="1" customWidth="1"/>
    <col min="6166" max="6166" width="7.88671875" style="151" bestFit="1" customWidth="1"/>
    <col min="6167" max="6167" width="7.6640625" style="151" bestFit="1" customWidth="1"/>
    <col min="6168" max="6168" width="2" style="151" customWidth="1"/>
    <col min="6169" max="6169" width="7.6640625" style="151" bestFit="1" customWidth="1"/>
    <col min="6170" max="6399" width="9.109375" style="151"/>
    <col min="6400" max="6400" width="35.88671875" style="151" customWidth="1"/>
    <col min="6401" max="6404" width="8.6640625" style="151" customWidth="1"/>
    <col min="6405" max="6408" width="8.6640625" style="151" bestFit="1" customWidth="1"/>
    <col min="6409" max="6409" width="2.33203125" style="151" customWidth="1"/>
    <col min="6410" max="6411" width="7.6640625" style="151" bestFit="1" customWidth="1"/>
    <col min="6412" max="6412" width="7.88671875" style="151" bestFit="1" customWidth="1"/>
    <col min="6413" max="6413" width="7.6640625" style="151" bestFit="1" customWidth="1"/>
    <col min="6414" max="6414" width="2.33203125" style="151" customWidth="1"/>
    <col min="6415" max="6416" width="7.6640625" style="151" bestFit="1" customWidth="1"/>
    <col min="6417" max="6417" width="7.88671875" style="151" bestFit="1" customWidth="1"/>
    <col min="6418" max="6418" width="7.6640625" style="151" bestFit="1" customWidth="1"/>
    <col min="6419" max="6419" width="2.33203125" style="151" customWidth="1"/>
    <col min="6420" max="6421" width="7.6640625" style="151" bestFit="1" customWidth="1"/>
    <col min="6422" max="6422" width="7.88671875" style="151" bestFit="1" customWidth="1"/>
    <col min="6423" max="6423" width="7.6640625" style="151" bestFit="1" customWidth="1"/>
    <col min="6424" max="6424" width="2" style="151" customWidth="1"/>
    <col min="6425" max="6425" width="7.6640625" style="151" bestFit="1" customWidth="1"/>
    <col min="6426" max="6655" width="9.109375" style="151"/>
    <col min="6656" max="6656" width="35.88671875" style="151" customWidth="1"/>
    <col min="6657" max="6660" width="8.6640625" style="151" customWidth="1"/>
    <col min="6661" max="6664" width="8.6640625" style="151" bestFit="1" customWidth="1"/>
    <col min="6665" max="6665" width="2.33203125" style="151" customWidth="1"/>
    <col min="6666" max="6667" width="7.6640625" style="151" bestFit="1" customWidth="1"/>
    <col min="6668" max="6668" width="7.88671875" style="151" bestFit="1" customWidth="1"/>
    <col min="6669" max="6669" width="7.6640625" style="151" bestFit="1" customWidth="1"/>
    <col min="6670" max="6670" width="2.33203125" style="151" customWidth="1"/>
    <col min="6671" max="6672" width="7.6640625" style="151" bestFit="1" customWidth="1"/>
    <col min="6673" max="6673" width="7.88671875" style="151" bestFit="1" customWidth="1"/>
    <col min="6674" max="6674" width="7.6640625" style="151" bestFit="1" customWidth="1"/>
    <col min="6675" max="6675" width="2.33203125" style="151" customWidth="1"/>
    <col min="6676" max="6677" width="7.6640625" style="151" bestFit="1" customWidth="1"/>
    <col min="6678" max="6678" width="7.88671875" style="151" bestFit="1" customWidth="1"/>
    <col min="6679" max="6679" width="7.6640625" style="151" bestFit="1" customWidth="1"/>
    <col min="6680" max="6680" width="2" style="151" customWidth="1"/>
    <col min="6681" max="6681" width="7.6640625" style="151" bestFit="1" customWidth="1"/>
    <col min="6682" max="6911" width="9.109375" style="151"/>
    <col min="6912" max="6912" width="35.88671875" style="151" customWidth="1"/>
    <col min="6913" max="6916" width="8.6640625" style="151" customWidth="1"/>
    <col min="6917" max="6920" width="8.6640625" style="151" bestFit="1" customWidth="1"/>
    <col min="6921" max="6921" width="2.33203125" style="151" customWidth="1"/>
    <col min="6922" max="6923" width="7.6640625" style="151" bestFit="1" customWidth="1"/>
    <col min="6924" max="6924" width="7.88671875" style="151" bestFit="1" customWidth="1"/>
    <col min="6925" max="6925" width="7.6640625" style="151" bestFit="1" customWidth="1"/>
    <col min="6926" max="6926" width="2.33203125" style="151" customWidth="1"/>
    <col min="6927" max="6928" width="7.6640625" style="151" bestFit="1" customWidth="1"/>
    <col min="6929" max="6929" width="7.88671875" style="151" bestFit="1" customWidth="1"/>
    <col min="6930" max="6930" width="7.6640625" style="151" bestFit="1" customWidth="1"/>
    <col min="6931" max="6931" width="2.33203125" style="151" customWidth="1"/>
    <col min="6932" max="6933" width="7.6640625" style="151" bestFit="1" customWidth="1"/>
    <col min="6934" max="6934" width="7.88671875" style="151" bestFit="1" customWidth="1"/>
    <col min="6935" max="6935" width="7.6640625" style="151" bestFit="1" customWidth="1"/>
    <col min="6936" max="6936" width="2" style="151" customWidth="1"/>
    <col min="6937" max="6937" width="7.6640625" style="151" bestFit="1" customWidth="1"/>
    <col min="6938" max="7167" width="9.109375" style="151"/>
    <col min="7168" max="7168" width="35.88671875" style="151" customWidth="1"/>
    <col min="7169" max="7172" width="8.6640625" style="151" customWidth="1"/>
    <col min="7173" max="7176" width="8.6640625" style="151" bestFit="1" customWidth="1"/>
    <col min="7177" max="7177" width="2.33203125" style="151" customWidth="1"/>
    <col min="7178" max="7179" width="7.6640625" style="151" bestFit="1" customWidth="1"/>
    <col min="7180" max="7180" width="7.88671875" style="151" bestFit="1" customWidth="1"/>
    <col min="7181" max="7181" width="7.6640625" style="151" bestFit="1" customWidth="1"/>
    <col min="7182" max="7182" width="2.33203125" style="151" customWidth="1"/>
    <col min="7183" max="7184" width="7.6640625" style="151" bestFit="1" customWidth="1"/>
    <col min="7185" max="7185" width="7.88671875" style="151" bestFit="1" customWidth="1"/>
    <col min="7186" max="7186" width="7.6640625" style="151" bestFit="1" customWidth="1"/>
    <col min="7187" max="7187" width="2.33203125" style="151" customWidth="1"/>
    <col min="7188" max="7189" width="7.6640625" style="151" bestFit="1" customWidth="1"/>
    <col min="7190" max="7190" width="7.88671875" style="151" bestFit="1" customWidth="1"/>
    <col min="7191" max="7191" width="7.6640625" style="151" bestFit="1" customWidth="1"/>
    <col min="7192" max="7192" width="2" style="151" customWidth="1"/>
    <col min="7193" max="7193" width="7.6640625" style="151" bestFit="1" customWidth="1"/>
    <col min="7194" max="7423" width="9.109375" style="151"/>
    <col min="7424" max="7424" width="35.88671875" style="151" customWidth="1"/>
    <col min="7425" max="7428" width="8.6640625" style="151" customWidth="1"/>
    <col min="7429" max="7432" width="8.6640625" style="151" bestFit="1" customWidth="1"/>
    <col min="7433" max="7433" width="2.33203125" style="151" customWidth="1"/>
    <col min="7434" max="7435" width="7.6640625" style="151" bestFit="1" customWidth="1"/>
    <col min="7436" max="7436" width="7.88671875" style="151" bestFit="1" customWidth="1"/>
    <col min="7437" max="7437" width="7.6640625" style="151" bestFit="1" customWidth="1"/>
    <col min="7438" max="7438" width="2.33203125" style="151" customWidth="1"/>
    <col min="7439" max="7440" width="7.6640625" style="151" bestFit="1" customWidth="1"/>
    <col min="7441" max="7441" width="7.88671875" style="151" bestFit="1" customWidth="1"/>
    <col min="7442" max="7442" width="7.6640625" style="151" bestFit="1" customWidth="1"/>
    <col min="7443" max="7443" width="2.33203125" style="151" customWidth="1"/>
    <col min="7444" max="7445" width="7.6640625" style="151" bestFit="1" customWidth="1"/>
    <col min="7446" max="7446" width="7.88671875" style="151" bestFit="1" customWidth="1"/>
    <col min="7447" max="7447" width="7.6640625" style="151" bestFit="1" customWidth="1"/>
    <col min="7448" max="7448" width="2" style="151" customWidth="1"/>
    <col min="7449" max="7449" width="7.6640625" style="151" bestFit="1" customWidth="1"/>
    <col min="7450" max="7679" width="9.109375" style="151"/>
    <col min="7680" max="7680" width="35.88671875" style="151" customWidth="1"/>
    <col min="7681" max="7684" width="8.6640625" style="151" customWidth="1"/>
    <col min="7685" max="7688" width="8.6640625" style="151" bestFit="1" customWidth="1"/>
    <col min="7689" max="7689" width="2.33203125" style="151" customWidth="1"/>
    <col min="7690" max="7691" width="7.6640625" style="151" bestFit="1" customWidth="1"/>
    <col min="7692" max="7692" width="7.88671875" style="151" bestFit="1" customWidth="1"/>
    <col min="7693" max="7693" width="7.6640625" style="151" bestFit="1" customWidth="1"/>
    <col min="7694" max="7694" width="2.33203125" style="151" customWidth="1"/>
    <col min="7695" max="7696" width="7.6640625" style="151" bestFit="1" customWidth="1"/>
    <col min="7697" max="7697" width="7.88671875" style="151" bestFit="1" customWidth="1"/>
    <col min="7698" max="7698" width="7.6640625" style="151" bestFit="1" customWidth="1"/>
    <col min="7699" max="7699" width="2.33203125" style="151" customWidth="1"/>
    <col min="7700" max="7701" width="7.6640625" style="151" bestFit="1" customWidth="1"/>
    <col min="7702" max="7702" width="7.88671875" style="151" bestFit="1" customWidth="1"/>
    <col min="7703" max="7703" width="7.6640625" style="151" bestFit="1" customWidth="1"/>
    <col min="7704" max="7704" width="2" style="151" customWidth="1"/>
    <col min="7705" max="7705" width="7.6640625" style="151" bestFit="1" customWidth="1"/>
    <col min="7706" max="7935" width="9.109375" style="151"/>
    <col min="7936" max="7936" width="35.88671875" style="151" customWidth="1"/>
    <col min="7937" max="7940" width="8.6640625" style="151" customWidth="1"/>
    <col min="7941" max="7944" width="8.6640625" style="151" bestFit="1" customWidth="1"/>
    <col min="7945" max="7945" width="2.33203125" style="151" customWidth="1"/>
    <col min="7946" max="7947" width="7.6640625" style="151" bestFit="1" customWidth="1"/>
    <col min="7948" max="7948" width="7.88671875" style="151" bestFit="1" customWidth="1"/>
    <col min="7949" max="7949" width="7.6640625" style="151" bestFit="1" customWidth="1"/>
    <col min="7950" max="7950" width="2.33203125" style="151" customWidth="1"/>
    <col min="7951" max="7952" width="7.6640625" style="151" bestFit="1" customWidth="1"/>
    <col min="7953" max="7953" width="7.88671875" style="151" bestFit="1" customWidth="1"/>
    <col min="7954" max="7954" width="7.6640625" style="151" bestFit="1" customWidth="1"/>
    <col min="7955" max="7955" width="2.33203125" style="151" customWidth="1"/>
    <col min="7956" max="7957" width="7.6640625" style="151" bestFit="1" customWidth="1"/>
    <col min="7958" max="7958" width="7.88671875" style="151" bestFit="1" customWidth="1"/>
    <col min="7959" max="7959" width="7.6640625" style="151" bestFit="1" customWidth="1"/>
    <col min="7960" max="7960" width="2" style="151" customWidth="1"/>
    <col min="7961" max="7961" width="7.6640625" style="151" bestFit="1" customWidth="1"/>
    <col min="7962" max="8191" width="9.109375" style="151"/>
    <col min="8192" max="8192" width="35.88671875" style="151" customWidth="1"/>
    <col min="8193" max="8196" width="8.6640625" style="151" customWidth="1"/>
    <col min="8197" max="8200" width="8.6640625" style="151" bestFit="1" customWidth="1"/>
    <col min="8201" max="8201" width="2.33203125" style="151" customWidth="1"/>
    <col min="8202" max="8203" width="7.6640625" style="151" bestFit="1" customWidth="1"/>
    <col min="8204" max="8204" width="7.88671875" style="151" bestFit="1" customWidth="1"/>
    <col min="8205" max="8205" width="7.6640625" style="151" bestFit="1" customWidth="1"/>
    <col min="8206" max="8206" width="2.33203125" style="151" customWidth="1"/>
    <col min="8207" max="8208" width="7.6640625" style="151" bestFit="1" customWidth="1"/>
    <col min="8209" max="8209" width="7.88671875" style="151" bestFit="1" customWidth="1"/>
    <col min="8210" max="8210" width="7.6640625" style="151" bestFit="1" customWidth="1"/>
    <col min="8211" max="8211" width="2.33203125" style="151" customWidth="1"/>
    <col min="8212" max="8213" width="7.6640625" style="151" bestFit="1" customWidth="1"/>
    <col min="8214" max="8214" width="7.88671875" style="151" bestFit="1" customWidth="1"/>
    <col min="8215" max="8215" width="7.6640625" style="151" bestFit="1" customWidth="1"/>
    <col min="8216" max="8216" width="2" style="151" customWidth="1"/>
    <col min="8217" max="8217" width="7.6640625" style="151" bestFit="1" customWidth="1"/>
    <col min="8218" max="8447" width="9.109375" style="151"/>
    <col min="8448" max="8448" width="35.88671875" style="151" customWidth="1"/>
    <col min="8449" max="8452" width="8.6640625" style="151" customWidth="1"/>
    <col min="8453" max="8456" width="8.6640625" style="151" bestFit="1" customWidth="1"/>
    <col min="8457" max="8457" width="2.33203125" style="151" customWidth="1"/>
    <col min="8458" max="8459" width="7.6640625" style="151" bestFit="1" customWidth="1"/>
    <col min="8460" max="8460" width="7.88671875" style="151" bestFit="1" customWidth="1"/>
    <col min="8461" max="8461" width="7.6640625" style="151" bestFit="1" customWidth="1"/>
    <col min="8462" max="8462" width="2.33203125" style="151" customWidth="1"/>
    <col min="8463" max="8464" width="7.6640625" style="151" bestFit="1" customWidth="1"/>
    <col min="8465" max="8465" width="7.88671875" style="151" bestFit="1" customWidth="1"/>
    <col min="8466" max="8466" width="7.6640625" style="151" bestFit="1" customWidth="1"/>
    <col min="8467" max="8467" width="2.33203125" style="151" customWidth="1"/>
    <col min="8468" max="8469" width="7.6640625" style="151" bestFit="1" customWidth="1"/>
    <col min="8470" max="8470" width="7.88671875" style="151" bestFit="1" customWidth="1"/>
    <col min="8471" max="8471" width="7.6640625" style="151" bestFit="1" customWidth="1"/>
    <col min="8472" max="8472" width="2" style="151" customWidth="1"/>
    <col min="8473" max="8473" width="7.6640625" style="151" bestFit="1" customWidth="1"/>
    <col min="8474" max="8703" width="9.109375" style="151"/>
    <col min="8704" max="8704" width="35.88671875" style="151" customWidth="1"/>
    <col min="8705" max="8708" width="8.6640625" style="151" customWidth="1"/>
    <col min="8709" max="8712" width="8.6640625" style="151" bestFit="1" customWidth="1"/>
    <col min="8713" max="8713" width="2.33203125" style="151" customWidth="1"/>
    <col min="8714" max="8715" width="7.6640625" style="151" bestFit="1" customWidth="1"/>
    <col min="8716" max="8716" width="7.88671875" style="151" bestFit="1" customWidth="1"/>
    <col min="8717" max="8717" width="7.6640625" style="151" bestFit="1" customWidth="1"/>
    <col min="8718" max="8718" width="2.33203125" style="151" customWidth="1"/>
    <col min="8719" max="8720" width="7.6640625" style="151" bestFit="1" customWidth="1"/>
    <col min="8721" max="8721" width="7.88671875" style="151" bestFit="1" customWidth="1"/>
    <col min="8722" max="8722" width="7.6640625" style="151" bestFit="1" customWidth="1"/>
    <col min="8723" max="8723" width="2.33203125" style="151" customWidth="1"/>
    <col min="8724" max="8725" width="7.6640625" style="151" bestFit="1" customWidth="1"/>
    <col min="8726" max="8726" width="7.88671875" style="151" bestFit="1" customWidth="1"/>
    <col min="8727" max="8727" width="7.6640625" style="151" bestFit="1" customWidth="1"/>
    <col min="8728" max="8728" width="2" style="151" customWidth="1"/>
    <col min="8729" max="8729" width="7.6640625" style="151" bestFit="1" customWidth="1"/>
    <col min="8730" max="8959" width="9.109375" style="151"/>
    <col min="8960" max="8960" width="35.88671875" style="151" customWidth="1"/>
    <col min="8961" max="8964" width="8.6640625" style="151" customWidth="1"/>
    <col min="8965" max="8968" width="8.6640625" style="151" bestFit="1" customWidth="1"/>
    <col min="8969" max="8969" width="2.33203125" style="151" customWidth="1"/>
    <col min="8970" max="8971" width="7.6640625" style="151" bestFit="1" customWidth="1"/>
    <col min="8972" max="8972" width="7.88671875" style="151" bestFit="1" customWidth="1"/>
    <col min="8973" max="8973" width="7.6640625" style="151" bestFit="1" customWidth="1"/>
    <col min="8974" max="8974" width="2.33203125" style="151" customWidth="1"/>
    <col min="8975" max="8976" width="7.6640625" style="151" bestFit="1" customWidth="1"/>
    <col min="8977" max="8977" width="7.88671875" style="151" bestFit="1" customWidth="1"/>
    <col min="8978" max="8978" width="7.6640625" style="151" bestFit="1" customWidth="1"/>
    <col min="8979" max="8979" width="2.33203125" style="151" customWidth="1"/>
    <col min="8980" max="8981" width="7.6640625" style="151" bestFit="1" customWidth="1"/>
    <col min="8982" max="8982" width="7.88671875" style="151" bestFit="1" customWidth="1"/>
    <col min="8983" max="8983" width="7.6640625" style="151" bestFit="1" customWidth="1"/>
    <col min="8984" max="8984" width="2" style="151" customWidth="1"/>
    <col min="8985" max="8985" width="7.6640625" style="151" bestFit="1" customWidth="1"/>
    <col min="8986" max="9215" width="9.109375" style="151"/>
    <col min="9216" max="9216" width="35.88671875" style="151" customWidth="1"/>
    <col min="9217" max="9220" width="8.6640625" style="151" customWidth="1"/>
    <col min="9221" max="9224" width="8.6640625" style="151" bestFit="1" customWidth="1"/>
    <col min="9225" max="9225" width="2.33203125" style="151" customWidth="1"/>
    <col min="9226" max="9227" width="7.6640625" style="151" bestFit="1" customWidth="1"/>
    <col min="9228" max="9228" width="7.88671875" style="151" bestFit="1" customWidth="1"/>
    <col min="9229" max="9229" width="7.6640625" style="151" bestFit="1" customWidth="1"/>
    <col min="9230" max="9230" width="2.33203125" style="151" customWidth="1"/>
    <col min="9231" max="9232" width="7.6640625" style="151" bestFit="1" customWidth="1"/>
    <col min="9233" max="9233" width="7.88671875" style="151" bestFit="1" customWidth="1"/>
    <col min="9234" max="9234" width="7.6640625" style="151" bestFit="1" customWidth="1"/>
    <col min="9235" max="9235" width="2.33203125" style="151" customWidth="1"/>
    <col min="9236" max="9237" width="7.6640625" style="151" bestFit="1" customWidth="1"/>
    <col min="9238" max="9238" width="7.88671875" style="151" bestFit="1" customWidth="1"/>
    <col min="9239" max="9239" width="7.6640625" style="151" bestFit="1" customWidth="1"/>
    <col min="9240" max="9240" width="2" style="151" customWidth="1"/>
    <col min="9241" max="9241" width="7.6640625" style="151" bestFit="1" customWidth="1"/>
    <col min="9242" max="9471" width="9.109375" style="151"/>
    <col min="9472" max="9472" width="35.88671875" style="151" customWidth="1"/>
    <col min="9473" max="9476" width="8.6640625" style="151" customWidth="1"/>
    <col min="9477" max="9480" width="8.6640625" style="151" bestFit="1" customWidth="1"/>
    <col min="9481" max="9481" width="2.33203125" style="151" customWidth="1"/>
    <col min="9482" max="9483" width="7.6640625" style="151" bestFit="1" customWidth="1"/>
    <col min="9484" max="9484" width="7.88671875" style="151" bestFit="1" customWidth="1"/>
    <col min="9485" max="9485" width="7.6640625" style="151" bestFit="1" customWidth="1"/>
    <col min="9486" max="9486" width="2.33203125" style="151" customWidth="1"/>
    <col min="9487" max="9488" width="7.6640625" style="151" bestFit="1" customWidth="1"/>
    <col min="9489" max="9489" width="7.88671875" style="151" bestFit="1" customWidth="1"/>
    <col min="9490" max="9490" width="7.6640625" style="151" bestFit="1" customWidth="1"/>
    <col min="9491" max="9491" width="2.33203125" style="151" customWidth="1"/>
    <col min="9492" max="9493" width="7.6640625" style="151" bestFit="1" customWidth="1"/>
    <col min="9494" max="9494" width="7.88671875" style="151" bestFit="1" customWidth="1"/>
    <col min="9495" max="9495" width="7.6640625" style="151" bestFit="1" customWidth="1"/>
    <col min="9496" max="9496" width="2" style="151" customWidth="1"/>
    <col min="9497" max="9497" width="7.6640625" style="151" bestFit="1" customWidth="1"/>
    <col min="9498" max="9727" width="9.109375" style="151"/>
    <col min="9728" max="9728" width="35.88671875" style="151" customWidth="1"/>
    <col min="9729" max="9732" width="8.6640625" style="151" customWidth="1"/>
    <col min="9733" max="9736" width="8.6640625" style="151" bestFit="1" customWidth="1"/>
    <col min="9737" max="9737" width="2.33203125" style="151" customWidth="1"/>
    <col min="9738" max="9739" width="7.6640625" style="151" bestFit="1" customWidth="1"/>
    <col min="9740" max="9740" width="7.88671875" style="151" bestFit="1" customWidth="1"/>
    <col min="9741" max="9741" width="7.6640625" style="151" bestFit="1" customWidth="1"/>
    <col min="9742" max="9742" width="2.33203125" style="151" customWidth="1"/>
    <col min="9743" max="9744" width="7.6640625" style="151" bestFit="1" customWidth="1"/>
    <col min="9745" max="9745" width="7.88671875" style="151" bestFit="1" customWidth="1"/>
    <col min="9746" max="9746" width="7.6640625" style="151" bestFit="1" customWidth="1"/>
    <col min="9747" max="9747" width="2.33203125" style="151" customWidth="1"/>
    <col min="9748" max="9749" width="7.6640625" style="151" bestFit="1" customWidth="1"/>
    <col min="9750" max="9750" width="7.88671875" style="151" bestFit="1" customWidth="1"/>
    <col min="9751" max="9751" width="7.6640625" style="151" bestFit="1" customWidth="1"/>
    <col min="9752" max="9752" width="2" style="151" customWidth="1"/>
    <col min="9753" max="9753" width="7.6640625" style="151" bestFit="1" customWidth="1"/>
    <col min="9754" max="9983" width="9.109375" style="151"/>
    <col min="9984" max="9984" width="35.88671875" style="151" customWidth="1"/>
    <col min="9985" max="9988" width="8.6640625" style="151" customWidth="1"/>
    <col min="9989" max="9992" width="8.6640625" style="151" bestFit="1" customWidth="1"/>
    <col min="9993" max="9993" width="2.33203125" style="151" customWidth="1"/>
    <col min="9994" max="9995" width="7.6640625" style="151" bestFit="1" customWidth="1"/>
    <col min="9996" max="9996" width="7.88671875" style="151" bestFit="1" customWidth="1"/>
    <col min="9997" max="9997" width="7.6640625" style="151" bestFit="1" customWidth="1"/>
    <col min="9998" max="9998" width="2.33203125" style="151" customWidth="1"/>
    <col min="9999" max="10000" width="7.6640625" style="151" bestFit="1" customWidth="1"/>
    <col min="10001" max="10001" width="7.88671875" style="151" bestFit="1" customWidth="1"/>
    <col min="10002" max="10002" width="7.6640625" style="151" bestFit="1" customWidth="1"/>
    <col min="10003" max="10003" width="2.33203125" style="151" customWidth="1"/>
    <col min="10004" max="10005" width="7.6640625" style="151" bestFit="1" customWidth="1"/>
    <col min="10006" max="10006" width="7.88671875" style="151" bestFit="1" customWidth="1"/>
    <col min="10007" max="10007" width="7.6640625" style="151" bestFit="1" customWidth="1"/>
    <col min="10008" max="10008" width="2" style="151" customWidth="1"/>
    <col min="10009" max="10009" width="7.6640625" style="151" bestFit="1" customWidth="1"/>
    <col min="10010" max="10239" width="9.109375" style="151"/>
    <col min="10240" max="10240" width="35.88671875" style="151" customWidth="1"/>
    <col min="10241" max="10244" width="8.6640625" style="151" customWidth="1"/>
    <col min="10245" max="10248" width="8.6640625" style="151" bestFit="1" customWidth="1"/>
    <col min="10249" max="10249" width="2.33203125" style="151" customWidth="1"/>
    <col min="10250" max="10251" width="7.6640625" style="151" bestFit="1" customWidth="1"/>
    <col min="10252" max="10252" width="7.88671875" style="151" bestFit="1" customWidth="1"/>
    <col min="10253" max="10253" width="7.6640625" style="151" bestFit="1" customWidth="1"/>
    <col min="10254" max="10254" width="2.33203125" style="151" customWidth="1"/>
    <col min="10255" max="10256" width="7.6640625" style="151" bestFit="1" customWidth="1"/>
    <col min="10257" max="10257" width="7.88671875" style="151" bestFit="1" customWidth="1"/>
    <col min="10258" max="10258" width="7.6640625" style="151" bestFit="1" customWidth="1"/>
    <col min="10259" max="10259" width="2.33203125" style="151" customWidth="1"/>
    <col min="10260" max="10261" width="7.6640625" style="151" bestFit="1" customWidth="1"/>
    <col min="10262" max="10262" width="7.88671875" style="151" bestFit="1" customWidth="1"/>
    <col min="10263" max="10263" width="7.6640625" style="151" bestFit="1" customWidth="1"/>
    <col min="10264" max="10264" width="2" style="151" customWidth="1"/>
    <col min="10265" max="10265" width="7.6640625" style="151" bestFit="1" customWidth="1"/>
    <col min="10266" max="10495" width="9.109375" style="151"/>
    <col min="10496" max="10496" width="35.88671875" style="151" customWidth="1"/>
    <col min="10497" max="10500" width="8.6640625" style="151" customWidth="1"/>
    <col min="10501" max="10504" width="8.6640625" style="151" bestFit="1" customWidth="1"/>
    <col min="10505" max="10505" width="2.33203125" style="151" customWidth="1"/>
    <col min="10506" max="10507" width="7.6640625" style="151" bestFit="1" customWidth="1"/>
    <col min="10508" max="10508" width="7.88671875" style="151" bestFit="1" customWidth="1"/>
    <col min="10509" max="10509" width="7.6640625" style="151" bestFit="1" customWidth="1"/>
    <col min="10510" max="10510" width="2.33203125" style="151" customWidth="1"/>
    <col min="10511" max="10512" width="7.6640625" style="151" bestFit="1" customWidth="1"/>
    <col min="10513" max="10513" width="7.88671875" style="151" bestFit="1" customWidth="1"/>
    <col min="10514" max="10514" width="7.6640625" style="151" bestFit="1" customWidth="1"/>
    <col min="10515" max="10515" width="2.33203125" style="151" customWidth="1"/>
    <col min="10516" max="10517" width="7.6640625" style="151" bestFit="1" customWidth="1"/>
    <col min="10518" max="10518" width="7.88671875" style="151" bestFit="1" customWidth="1"/>
    <col min="10519" max="10519" width="7.6640625" style="151" bestFit="1" customWidth="1"/>
    <col min="10520" max="10520" width="2" style="151" customWidth="1"/>
    <col min="10521" max="10521" width="7.6640625" style="151" bestFit="1" customWidth="1"/>
    <col min="10522" max="10751" width="9.109375" style="151"/>
    <col min="10752" max="10752" width="35.88671875" style="151" customWidth="1"/>
    <col min="10753" max="10756" width="8.6640625" style="151" customWidth="1"/>
    <col min="10757" max="10760" width="8.6640625" style="151" bestFit="1" customWidth="1"/>
    <col min="10761" max="10761" width="2.33203125" style="151" customWidth="1"/>
    <col min="10762" max="10763" width="7.6640625" style="151" bestFit="1" customWidth="1"/>
    <col min="10764" max="10764" width="7.88671875" style="151" bestFit="1" customWidth="1"/>
    <col min="10765" max="10765" width="7.6640625" style="151" bestFit="1" customWidth="1"/>
    <col min="10766" max="10766" width="2.33203125" style="151" customWidth="1"/>
    <col min="10767" max="10768" width="7.6640625" style="151" bestFit="1" customWidth="1"/>
    <col min="10769" max="10769" width="7.88671875" style="151" bestFit="1" customWidth="1"/>
    <col min="10770" max="10770" width="7.6640625" style="151" bestFit="1" customWidth="1"/>
    <col min="10771" max="10771" width="2.33203125" style="151" customWidth="1"/>
    <col min="10772" max="10773" width="7.6640625" style="151" bestFit="1" customWidth="1"/>
    <col min="10774" max="10774" width="7.88671875" style="151" bestFit="1" customWidth="1"/>
    <col min="10775" max="10775" width="7.6640625" style="151" bestFit="1" customWidth="1"/>
    <col min="10776" max="10776" width="2" style="151" customWidth="1"/>
    <col min="10777" max="10777" width="7.6640625" style="151" bestFit="1" customWidth="1"/>
    <col min="10778" max="11007" width="9.109375" style="151"/>
    <col min="11008" max="11008" width="35.88671875" style="151" customWidth="1"/>
    <col min="11009" max="11012" width="8.6640625" style="151" customWidth="1"/>
    <col min="11013" max="11016" width="8.6640625" style="151" bestFit="1" customWidth="1"/>
    <col min="11017" max="11017" width="2.33203125" style="151" customWidth="1"/>
    <col min="11018" max="11019" width="7.6640625" style="151" bestFit="1" customWidth="1"/>
    <col min="11020" max="11020" width="7.88671875" style="151" bestFit="1" customWidth="1"/>
    <col min="11021" max="11021" width="7.6640625" style="151" bestFit="1" customWidth="1"/>
    <col min="11022" max="11022" width="2.33203125" style="151" customWidth="1"/>
    <col min="11023" max="11024" width="7.6640625" style="151" bestFit="1" customWidth="1"/>
    <col min="11025" max="11025" width="7.88671875" style="151" bestFit="1" customWidth="1"/>
    <col min="11026" max="11026" width="7.6640625" style="151" bestFit="1" customWidth="1"/>
    <col min="11027" max="11027" width="2.33203125" style="151" customWidth="1"/>
    <col min="11028" max="11029" width="7.6640625" style="151" bestFit="1" customWidth="1"/>
    <col min="11030" max="11030" width="7.88671875" style="151" bestFit="1" customWidth="1"/>
    <col min="11031" max="11031" width="7.6640625" style="151" bestFit="1" customWidth="1"/>
    <col min="11032" max="11032" width="2" style="151" customWidth="1"/>
    <col min="11033" max="11033" width="7.6640625" style="151" bestFit="1" customWidth="1"/>
    <col min="11034" max="11263" width="9.109375" style="151"/>
    <col min="11264" max="11264" width="35.88671875" style="151" customWidth="1"/>
    <col min="11265" max="11268" width="8.6640625" style="151" customWidth="1"/>
    <col min="11269" max="11272" width="8.6640625" style="151" bestFit="1" customWidth="1"/>
    <col min="11273" max="11273" width="2.33203125" style="151" customWidth="1"/>
    <col min="11274" max="11275" width="7.6640625" style="151" bestFit="1" customWidth="1"/>
    <col min="11276" max="11276" width="7.88671875" style="151" bestFit="1" customWidth="1"/>
    <col min="11277" max="11277" width="7.6640625" style="151" bestFit="1" customWidth="1"/>
    <col min="11278" max="11278" width="2.33203125" style="151" customWidth="1"/>
    <col min="11279" max="11280" width="7.6640625" style="151" bestFit="1" customWidth="1"/>
    <col min="11281" max="11281" width="7.88671875" style="151" bestFit="1" customWidth="1"/>
    <col min="11282" max="11282" width="7.6640625" style="151" bestFit="1" customWidth="1"/>
    <col min="11283" max="11283" width="2.33203125" style="151" customWidth="1"/>
    <col min="11284" max="11285" width="7.6640625" style="151" bestFit="1" customWidth="1"/>
    <col min="11286" max="11286" width="7.88671875" style="151" bestFit="1" customWidth="1"/>
    <col min="11287" max="11287" width="7.6640625" style="151" bestFit="1" customWidth="1"/>
    <col min="11288" max="11288" width="2" style="151" customWidth="1"/>
    <col min="11289" max="11289" width="7.6640625" style="151" bestFit="1" customWidth="1"/>
    <col min="11290" max="11519" width="9.109375" style="151"/>
    <col min="11520" max="11520" width="35.88671875" style="151" customWidth="1"/>
    <col min="11521" max="11524" width="8.6640625" style="151" customWidth="1"/>
    <col min="11525" max="11528" width="8.6640625" style="151" bestFit="1" customWidth="1"/>
    <col min="11529" max="11529" width="2.33203125" style="151" customWidth="1"/>
    <col min="11530" max="11531" width="7.6640625" style="151" bestFit="1" customWidth="1"/>
    <col min="11532" max="11532" width="7.88671875" style="151" bestFit="1" customWidth="1"/>
    <col min="11533" max="11533" width="7.6640625" style="151" bestFit="1" customWidth="1"/>
    <col min="11534" max="11534" width="2.33203125" style="151" customWidth="1"/>
    <col min="11535" max="11536" width="7.6640625" style="151" bestFit="1" customWidth="1"/>
    <col min="11537" max="11537" width="7.88671875" style="151" bestFit="1" customWidth="1"/>
    <col min="11538" max="11538" width="7.6640625" style="151" bestFit="1" customWidth="1"/>
    <col min="11539" max="11539" width="2.33203125" style="151" customWidth="1"/>
    <col min="11540" max="11541" width="7.6640625" style="151" bestFit="1" customWidth="1"/>
    <col min="11542" max="11542" width="7.88671875" style="151" bestFit="1" customWidth="1"/>
    <col min="11543" max="11543" width="7.6640625" style="151" bestFit="1" customWidth="1"/>
    <col min="11544" max="11544" width="2" style="151" customWidth="1"/>
    <col min="11545" max="11545" width="7.6640625" style="151" bestFit="1" customWidth="1"/>
    <col min="11546" max="11775" width="9.109375" style="151"/>
    <col min="11776" max="11776" width="35.88671875" style="151" customWidth="1"/>
    <col min="11777" max="11780" width="8.6640625" style="151" customWidth="1"/>
    <col min="11781" max="11784" width="8.6640625" style="151" bestFit="1" customWidth="1"/>
    <col min="11785" max="11785" width="2.33203125" style="151" customWidth="1"/>
    <col min="11786" max="11787" width="7.6640625" style="151" bestFit="1" customWidth="1"/>
    <col min="11788" max="11788" width="7.88671875" style="151" bestFit="1" customWidth="1"/>
    <col min="11789" max="11789" width="7.6640625" style="151" bestFit="1" customWidth="1"/>
    <col min="11790" max="11790" width="2.33203125" style="151" customWidth="1"/>
    <col min="11791" max="11792" width="7.6640625" style="151" bestFit="1" customWidth="1"/>
    <col min="11793" max="11793" width="7.88671875" style="151" bestFit="1" customWidth="1"/>
    <col min="11794" max="11794" width="7.6640625" style="151" bestFit="1" customWidth="1"/>
    <col min="11795" max="11795" width="2.33203125" style="151" customWidth="1"/>
    <col min="11796" max="11797" width="7.6640625" style="151" bestFit="1" customWidth="1"/>
    <col min="11798" max="11798" width="7.88671875" style="151" bestFit="1" customWidth="1"/>
    <col min="11799" max="11799" width="7.6640625" style="151" bestFit="1" customWidth="1"/>
    <col min="11800" max="11800" width="2" style="151" customWidth="1"/>
    <col min="11801" max="11801" width="7.6640625" style="151" bestFit="1" customWidth="1"/>
    <col min="11802" max="12031" width="9.109375" style="151"/>
    <col min="12032" max="12032" width="35.88671875" style="151" customWidth="1"/>
    <col min="12033" max="12036" width="8.6640625" style="151" customWidth="1"/>
    <col min="12037" max="12040" width="8.6640625" style="151" bestFit="1" customWidth="1"/>
    <col min="12041" max="12041" width="2.33203125" style="151" customWidth="1"/>
    <col min="12042" max="12043" width="7.6640625" style="151" bestFit="1" customWidth="1"/>
    <col min="12044" max="12044" width="7.88671875" style="151" bestFit="1" customWidth="1"/>
    <col min="12045" max="12045" width="7.6640625" style="151" bestFit="1" customWidth="1"/>
    <col min="12046" max="12046" width="2.33203125" style="151" customWidth="1"/>
    <col min="12047" max="12048" width="7.6640625" style="151" bestFit="1" customWidth="1"/>
    <col min="12049" max="12049" width="7.88671875" style="151" bestFit="1" customWidth="1"/>
    <col min="12050" max="12050" width="7.6640625" style="151" bestFit="1" customWidth="1"/>
    <col min="12051" max="12051" width="2.33203125" style="151" customWidth="1"/>
    <col min="12052" max="12053" width="7.6640625" style="151" bestFit="1" customWidth="1"/>
    <col min="12054" max="12054" width="7.88671875" style="151" bestFit="1" customWidth="1"/>
    <col min="12055" max="12055" width="7.6640625" style="151" bestFit="1" customWidth="1"/>
    <col min="12056" max="12056" width="2" style="151" customWidth="1"/>
    <col min="12057" max="12057" width="7.6640625" style="151" bestFit="1" customWidth="1"/>
    <col min="12058" max="12287" width="9.109375" style="151"/>
    <col min="12288" max="12288" width="35.88671875" style="151" customWidth="1"/>
    <col min="12289" max="12292" width="8.6640625" style="151" customWidth="1"/>
    <col min="12293" max="12296" width="8.6640625" style="151" bestFit="1" customWidth="1"/>
    <col min="12297" max="12297" width="2.33203125" style="151" customWidth="1"/>
    <col min="12298" max="12299" width="7.6640625" style="151" bestFit="1" customWidth="1"/>
    <col min="12300" max="12300" width="7.88671875" style="151" bestFit="1" customWidth="1"/>
    <col min="12301" max="12301" width="7.6640625" style="151" bestFit="1" customWidth="1"/>
    <col min="12302" max="12302" width="2.33203125" style="151" customWidth="1"/>
    <col min="12303" max="12304" width="7.6640625" style="151" bestFit="1" customWidth="1"/>
    <col min="12305" max="12305" width="7.88671875" style="151" bestFit="1" customWidth="1"/>
    <col min="12306" max="12306" width="7.6640625" style="151" bestFit="1" customWidth="1"/>
    <col min="12307" max="12307" width="2.33203125" style="151" customWidth="1"/>
    <col min="12308" max="12309" width="7.6640625" style="151" bestFit="1" customWidth="1"/>
    <col min="12310" max="12310" width="7.88671875" style="151" bestFit="1" customWidth="1"/>
    <col min="12311" max="12311" width="7.6640625" style="151" bestFit="1" customWidth="1"/>
    <col min="12312" max="12312" width="2" style="151" customWidth="1"/>
    <col min="12313" max="12313" width="7.6640625" style="151" bestFit="1" customWidth="1"/>
    <col min="12314" max="12543" width="9.109375" style="151"/>
    <col min="12544" max="12544" width="35.88671875" style="151" customWidth="1"/>
    <col min="12545" max="12548" width="8.6640625" style="151" customWidth="1"/>
    <col min="12549" max="12552" width="8.6640625" style="151" bestFit="1" customWidth="1"/>
    <col min="12553" max="12553" width="2.33203125" style="151" customWidth="1"/>
    <col min="12554" max="12555" width="7.6640625" style="151" bestFit="1" customWidth="1"/>
    <col min="12556" max="12556" width="7.88671875" style="151" bestFit="1" customWidth="1"/>
    <col min="12557" max="12557" width="7.6640625" style="151" bestFit="1" customWidth="1"/>
    <col min="12558" max="12558" width="2.33203125" style="151" customWidth="1"/>
    <col min="12559" max="12560" width="7.6640625" style="151" bestFit="1" customWidth="1"/>
    <col min="12561" max="12561" width="7.88671875" style="151" bestFit="1" customWidth="1"/>
    <col min="12562" max="12562" width="7.6640625" style="151" bestFit="1" customWidth="1"/>
    <col min="12563" max="12563" width="2.33203125" style="151" customWidth="1"/>
    <col min="12564" max="12565" width="7.6640625" style="151" bestFit="1" customWidth="1"/>
    <col min="12566" max="12566" width="7.88671875" style="151" bestFit="1" customWidth="1"/>
    <col min="12567" max="12567" width="7.6640625" style="151" bestFit="1" customWidth="1"/>
    <col min="12568" max="12568" width="2" style="151" customWidth="1"/>
    <col min="12569" max="12569" width="7.6640625" style="151" bestFit="1" customWidth="1"/>
    <col min="12570" max="12799" width="9.109375" style="151"/>
    <col min="12800" max="12800" width="35.88671875" style="151" customWidth="1"/>
    <col min="12801" max="12804" width="8.6640625" style="151" customWidth="1"/>
    <col min="12805" max="12808" width="8.6640625" style="151" bestFit="1" customWidth="1"/>
    <col min="12809" max="12809" width="2.33203125" style="151" customWidth="1"/>
    <col min="12810" max="12811" width="7.6640625" style="151" bestFit="1" customWidth="1"/>
    <col min="12812" max="12812" width="7.88671875" style="151" bestFit="1" customWidth="1"/>
    <col min="12813" max="12813" width="7.6640625" style="151" bestFit="1" customWidth="1"/>
    <col min="12814" max="12814" width="2.33203125" style="151" customWidth="1"/>
    <col min="12815" max="12816" width="7.6640625" style="151" bestFit="1" customWidth="1"/>
    <col min="12817" max="12817" width="7.88671875" style="151" bestFit="1" customWidth="1"/>
    <col min="12818" max="12818" width="7.6640625" style="151" bestFit="1" customWidth="1"/>
    <col min="12819" max="12819" width="2.33203125" style="151" customWidth="1"/>
    <col min="12820" max="12821" width="7.6640625" style="151" bestFit="1" customWidth="1"/>
    <col min="12822" max="12822" width="7.88671875" style="151" bestFit="1" customWidth="1"/>
    <col min="12823" max="12823" width="7.6640625" style="151" bestFit="1" customWidth="1"/>
    <col min="12824" max="12824" width="2" style="151" customWidth="1"/>
    <col min="12825" max="12825" width="7.6640625" style="151" bestFit="1" customWidth="1"/>
    <col min="12826" max="13055" width="9.109375" style="151"/>
    <col min="13056" max="13056" width="35.88671875" style="151" customWidth="1"/>
    <col min="13057" max="13060" width="8.6640625" style="151" customWidth="1"/>
    <col min="13061" max="13064" width="8.6640625" style="151" bestFit="1" customWidth="1"/>
    <col min="13065" max="13065" width="2.33203125" style="151" customWidth="1"/>
    <col min="13066" max="13067" width="7.6640625" style="151" bestFit="1" customWidth="1"/>
    <col min="13068" max="13068" width="7.88671875" style="151" bestFit="1" customWidth="1"/>
    <col min="13069" max="13069" width="7.6640625" style="151" bestFit="1" customWidth="1"/>
    <col min="13070" max="13070" width="2.33203125" style="151" customWidth="1"/>
    <col min="13071" max="13072" width="7.6640625" style="151" bestFit="1" customWidth="1"/>
    <col min="13073" max="13073" width="7.88671875" style="151" bestFit="1" customWidth="1"/>
    <col min="13074" max="13074" width="7.6640625" style="151" bestFit="1" customWidth="1"/>
    <col min="13075" max="13075" width="2.33203125" style="151" customWidth="1"/>
    <col min="13076" max="13077" width="7.6640625" style="151" bestFit="1" customWidth="1"/>
    <col min="13078" max="13078" width="7.88671875" style="151" bestFit="1" customWidth="1"/>
    <col min="13079" max="13079" width="7.6640625" style="151" bestFit="1" customWidth="1"/>
    <col min="13080" max="13080" width="2" style="151" customWidth="1"/>
    <col min="13081" max="13081" width="7.6640625" style="151" bestFit="1" customWidth="1"/>
    <col min="13082" max="13311" width="9.109375" style="151"/>
    <col min="13312" max="13312" width="35.88671875" style="151" customWidth="1"/>
    <col min="13313" max="13316" width="8.6640625" style="151" customWidth="1"/>
    <col min="13317" max="13320" width="8.6640625" style="151" bestFit="1" customWidth="1"/>
    <col min="13321" max="13321" width="2.33203125" style="151" customWidth="1"/>
    <col min="13322" max="13323" width="7.6640625" style="151" bestFit="1" customWidth="1"/>
    <col min="13324" max="13324" width="7.88671875" style="151" bestFit="1" customWidth="1"/>
    <col min="13325" max="13325" width="7.6640625" style="151" bestFit="1" customWidth="1"/>
    <col min="13326" max="13326" width="2.33203125" style="151" customWidth="1"/>
    <col min="13327" max="13328" width="7.6640625" style="151" bestFit="1" customWidth="1"/>
    <col min="13329" max="13329" width="7.88671875" style="151" bestFit="1" customWidth="1"/>
    <col min="13330" max="13330" width="7.6640625" style="151" bestFit="1" customWidth="1"/>
    <col min="13331" max="13331" width="2.33203125" style="151" customWidth="1"/>
    <col min="13332" max="13333" width="7.6640625" style="151" bestFit="1" customWidth="1"/>
    <col min="13334" max="13334" width="7.88671875" style="151" bestFit="1" customWidth="1"/>
    <col min="13335" max="13335" width="7.6640625" style="151" bestFit="1" customWidth="1"/>
    <col min="13336" max="13336" width="2" style="151" customWidth="1"/>
    <col min="13337" max="13337" width="7.6640625" style="151" bestFit="1" customWidth="1"/>
    <col min="13338" max="13567" width="9.109375" style="151"/>
    <col min="13568" max="13568" width="35.88671875" style="151" customWidth="1"/>
    <col min="13569" max="13572" width="8.6640625" style="151" customWidth="1"/>
    <col min="13573" max="13576" width="8.6640625" style="151" bestFit="1" customWidth="1"/>
    <col min="13577" max="13577" width="2.33203125" style="151" customWidth="1"/>
    <col min="13578" max="13579" width="7.6640625" style="151" bestFit="1" customWidth="1"/>
    <col min="13580" max="13580" width="7.88671875" style="151" bestFit="1" customWidth="1"/>
    <col min="13581" max="13581" width="7.6640625" style="151" bestFit="1" customWidth="1"/>
    <col min="13582" max="13582" width="2.33203125" style="151" customWidth="1"/>
    <col min="13583" max="13584" width="7.6640625" style="151" bestFit="1" customWidth="1"/>
    <col min="13585" max="13585" width="7.88671875" style="151" bestFit="1" customWidth="1"/>
    <col min="13586" max="13586" width="7.6640625" style="151" bestFit="1" customWidth="1"/>
    <col min="13587" max="13587" width="2.33203125" style="151" customWidth="1"/>
    <col min="13588" max="13589" width="7.6640625" style="151" bestFit="1" customWidth="1"/>
    <col min="13590" max="13590" width="7.88671875" style="151" bestFit="1" customWidth="1"/>
    <col min="13591" max="13591" width="7.6640625" style="151" bestFit="1" customWidth="1"/>
    <col min="13592" max="13592" width="2" style="151" customWidth="1"/>
    <col min="13593" max="13593" width="7.6640625" style="151" bestFit="1" customWidth="1"/>
    <col min="13594" max="13823" width="9.109375" style="151"/>
    <col min="13824" max="13824" width="35.88671875" style="151" customWidth="1"/>
    <col min="13825" max="13828" width="8.6640625" style="151" customWidth="1"/>
    <col min="13829" max="13832" width="8.6640625" style="151" bestFit="1" customWidth="1"/>
    <col min="13833" max="13833" width="2.33203125" style="151" customWidth="1"/>
    <col min="13834" max="13835" width="7.6640625" style="151" bestFit="1" customWidth="1"/>
    <col min="13836" max="13836" width="7.88671875" style="151" bestFit="1" customWidth="1"/>
    <col min="13837" max="13837" width="7.6640625" style="151" bestFit="1" customWidth="1"/>
    <col min="13838" max="13838" width="2.33203125" style="151" customWidth="1"/>
    <col min="13839" max="13840" width="7.6640625" style="151" bestFit="1" customWidth="1"/>
    <col min="13841" max="13841" width="7.88671875" style="151" bestFit="1" customWidth="1"/>
    <col min="13842" max="13842" width="7.6640625" style="151" bestFit="1" customWidth="1"/>
    <col min="13843" max="13843" width="2.33203125" style="151" customWidth="1"/>
    <col min="13844" max="13845" width="7.6640625" style="151" bestFit="1" customWidth="1"/>
    <col min="13846" max="13846" width="7.88671875" style="151" bestFit="1" customWidth="1"/>
    <col min="13847" max="13847" width="7.6640625" style="151" bestFit="1" customWidth="1"/>
    <col min="13848" max="13848" width="2" style="151" customWidth="1"/>
    <col min="13849" max="13849" width="7.6640625" style="151" bestFit="1" customWidth="1"/>
    <col min="13850" max="14079" width="9.109375" style="151"/>
    <col min="14080" max="14080" width="35.88671875" style="151" customWidth="1"/>
    <col min="14081" max="14084" width="8.6640625" style="151" customWidth="1"/>
    <col min="14085" max="14088" width="8.6640625" style="151" bestFit="1" customWidth="1"/>
    <col min="14089" max="14089" width="2.33203125" style="151" customWidth="1"/>
    <col min="14090" max="14091" width="7.6640625" style="151" bestFit="1" customWidth="1"/>
    <col min="14092" max="14092" width="7.88671875" style="151" bestFit="1" customWidth="1"/>
    <col min="14093" max="14093" width="7.6640625" style="151" bestFit="1" customWidth="1"/>
    <col min="14094" max="14094" width="2.33203125" style="151" customWidth="1"/>
    <col min="14095" max="14096" width="7.6640625" style="151" bestFit="1" customWidth="1"/>
    <col min="14097" max="14097" width="7.88671875" style="151" bestFit="1" customWidth="1"/>
    <col min="14098" max="14098" width="7.6640625" style="151" bestFit="1" customWidth="1"/>
    <col min="14099" max="14099" width="2.33203125" style="151" customWidth="1"/>
    <col min="14100" max="14101" width="7.6640625" style="151" bestFit="1" customWidth="1"/>
    <col min="14102" max="14102" width="7.88671875" style="151" bestFit="1" customWidth="1"/>
    <col min="14103" max="14103" width="7.6640625" style="151" bestFit="1" customWidth="1"/>
    <col min="14104" max="14104" width="2" style="151" customWidth="1"/>
    <col min="14105" max="14105" width="7.6640625" style="151" bestFit="1" customWidth="1"/>
    <col min="14106" max="14335" width="9.109375" style="151"/>
    <col min="14336" max="14336" width="35.88671875" style="151" customWidth="1"/>
    <col min="14337" max="14340" width="8.6640625" style="151" customWidth="1"/>
    <col min="14341" max="14344" width="8.6640625" style="151" bestFit="1" customWidth="1"/>
    <col min="14345" max="14345" width="2.33203125" style="151" customWidth="1"/>
    <col min="14346" max="14347" width="7.6640625" style="151" bestFit="1" customWidth="1"/>
    <col min="14348" max="14348" width="7.88671875" style="151" bestFit="1" customWidth="1"/>
    <col min="14349" max="14349" width="7.6640625" style="151" bestFit="1" customWidth="1"/>
    <col min="14350" max="14350" width="2.33203125" style="151" customWidth="1"/>
    <col min="14351" max="14352" width="7.6640625" style="151" bestFit="1" customWidth="1"/>
    <col min="14353" max="14353" width="7.88671875" style="151" bestFit="1" customWidth="1"/>
    <col min="14354" max="14354" width="7.6640625" style="151" bestFit="1" customWidth="1"/>
    <col min="14355" max="14355" width="2.33203125" style="151" customWidth="1"/>
    <col min="14356" max="14357" width="7.6640625" style="151" bestFit="1" customWidth="1"/>
    <col min="14358" max="14358" width="7.88671875" style="151" bestFit="1" customWidth="1"/>
    <col min="14359" max="14359" width="7.6640625" style="151" bestFit="1" customWidth="1"/>
    <col min="14360" max="14360" width="2" style="151" customWidth="1"/>
    <col min="14361" max="14361" width="7.6640625" style="151" bestFit="1" customWidth="1"/>
    <col min="14362" max="14591" width="9.109375" style="151"/>
    <col min="14592" max="14592" width="35.88671875" style="151" customWidth="1"/>
    <col min="14593" max="14596" width="8.6640625" style="151" customWidth="1"/>
    <col min="14597" max="14600" width="8.6640625" style="151" bestFit="1" customWidth="1"/>
    <col min="14601" max="14601" width="2.33203125" style="151" customWidth="1"/>
    <col min="14602" max="14603" width="7.6640625" style="151" bestFit="1" customWidth="1"/>
    <col min="14604" max="14604" width="7.88671875" style="151" bestFit="1" customWidth="1"/>
    <col min="14605" max="14605" width="7.6640625" style="151" bestFit="1" customWidth="1"/>
    <col min="14606" max="14606" width="2.33203125" style="151" customWidth="1"/>
    <col min="14607" max="14608" width="7.6640625" style="151" bestFit="1" customWidth="1"/>
    <col min="14609" max="14609" width="7.88671875" style="151" bestFit="1" customWidth="1"/>
    <col min="14610" max="14610" width="7.6640625" style="151" bestFit="1" customWidth="1"/>
    <col min="14611" max="14611" width="2.33203125" style="151" customWidth="1"/>
    <col min="14612" max="14613" width="7.6640625" style="151" bestFit="1" customWidth="1"/>
    <col min="14614" max="14614" width="7.88671875" style="151" bestFit="1" customWidth="1"/>
    <col min="14615" max="14615" width="7.6640625" style="151" bestFit="1" customWidth="1"/>
    <col min="14616" max="14616" width="2" style="151" customWidth="1"/>
    <col min="14617" max="14617" width="7.6640625" style="151" bestFit="1" customWidth="1"/>
    <col min="14618" max="14847" width="9.109375" style="151"/>
    <col min="14848" max="14848" width="35.88671875" style="151" customWidth="1"/>
    <col min="14849" max="14852" width="8.6640625" style="151" customWidth="1"/>
    <col min="14853" max="14856" width="8.6640625" style="151" bestFit="1" customWidth="1"/>
    <col min="14857" max="14857" width="2.33203125" style="151" customWidth="1"/>
    <col min="14858" max="14859" width="7.6640625" style="151" bestFit="1" customWidth="1"/>
    <col min="14860" max="14860" width="7.88671875" style="151" bestFit="1" customWidth="1"/>
    <col min="14861" max="14861" width="7.6640625" style="151" bestFit="1" customWidth="1"/>
    <col min="14862" max="14862" width="2.33203125" style="151" customWidth="1"/>
    <col min="14863" max="14864" width="7.6640625" style="151" bestFit="1" customWidth="1"/>
    <col min="14865" max="14865" width="7.88671875" style="151" bestFit="1" customWidth="1"/>
    <col min="14866" max="14866" width="7.6640625" style="151" bestFit="1" customWidth="1"/>
    <col min="14867" max="14867" width="2.33203125" style="151" customWidth="1"/>
    <col min="14868" max="14869" width="7.6640625" style="151" bestFit="1" customWidth="1"/>
    <col min="14870" max="14870" width="7.88671875" style="151" bestFit="1" customWidth="1"/>
    <col min="14871" max="14871" width="7.6640625" style="151" bestFit="1" customWidth="1"/>
    <col min="14872" max="14872" width="2" style="151" customWidth="1"/>
    <col min="14873" max="14873" width="7.6640625" style="151" bestFit="1" customWidth="1"/>
    <col min="14874" max="15103" width="9.109375" style="151"/>
    <col min="15104" max="15104" width="35.88671875" style="151" customWidth="1"/>
    <col min="15105" max="15108" width="8.6640625" style="151" customWidth="1"/>
    <col min="15109" max="15112" width="8.6640625" style="151" bestFit="1" customWidth="1"/>
    <col min="15113" max="15113" width="2.33203125" style="151" customWidth="1"/>
    <col min="15114" max="15115" width="7.6640625" style="151" bestFit="1" customWidth="1"/>
    <col min="15116" max="15116" width="7.88671875" style="151" bestFit="1" customWidth="1"/>
    <col min="15117" max="15117" width="7.6640625" style="151" bestFit="1" customWidth="1"/>
    <col min="15118" max="15118" width="2.33203125" style="151" customWidth="1"/>
    <col min="15119" max="15120" width="7.6640625" style="151" bestFit="1" customWidth="1"/>
    <col min="15121" max="15121" width="7.88671875" style="151" bestFit="1" customWidth="1"/>
    <col min="15122" max="15122" width="7.6640625" style="151" bestFit="1" customWidth="1"/>
    <col min="15123" max="15123" width="2.33203125" style="151" customWidth="1"/>
    <col min="15124" max="15125" width="7.6640625" style="151" bestFit="1" customWidth="1"/>
    <col min="15126" max="15126" width="7.88671875" style="151" bestFit="1" customWidth="1"/>
    <col min="15127" max="15127" width="7.6640625" style="151" bestFit="1" customWidth="1"/>
    <col min="15128" max="15128" width="2" style="151" customWidth="1"/>
    <col min="15129" max="15129" width="7.6640625" style="151" bestFit="1" customWidth="1"/>
    <col min="15130" max="15359" width="9.109375" style="151"/>
    <col min="15360" max="15360" width="35.88671875" style="151" customWidth="1"/>
    <col min="15361" max="15364" width="8.6640625" style="151" customWidth="1"/>
    <col min="15365" max="15368" width="8.6640625" style="151" bestFit="1" customWidth="1"/>
    <col min="15369" max="15369" width="2.33203125" style="151" customWidth="1"/>
    <col min="15370" max="15371" width="7.6640625" style="151" bestFit="1" customWidth="1"/>
    <col min="15372" max="15372" width="7.88671875" style="151" bestFit="1" customWidth="1"/>
    <col min="15373" max="15373" width="7.6640625" style="151" bestFit="1" customWidth="1"/>
    <col min="15374" max="15374" width="2.33203125" style="151" customWidth="1"/>
    <col min="15375" max="15376" width="7.6640625" style="151" bestFit="1" customWidth="1"/>
    <col min="15377" max="15377" width="7.88671875" style="151" bestFit="1" customWidth="1"/>
    <col min="15378" max="15378" width="7.6640625" style="151" bestFit="1" customWidth="1"/>
    <col min="15379" max="15379" width="2.33203125" style="151" customWidth="1"/>
    <col min="15380" max="15381" width="7.6640625" style="151" bestFit="1" customWidth="1"/>
    <col min="15382" max="15382" width="7.88671875" style="151" bestFit="1" customWidth="1"/>
    <col min="15383" max="15383" width="7.6640625" style="151" bestFit="1" customWidth="1"/>
    <col min="15384" max="15384" width="2" style="151" customWidth="1"/>
    <col min="15385" max="15385" width="7.6640625" style="151" bestFit="1" customWidth="1"/>
    <col min="15386" max="15615" width="9.109375" style="151"/>
    <col min="15616" max="15616" width="35.88671875" style="151" customWidth="1"/>
    <col min="15617" max="15620" width="8.6640625" style="151" customWidth="1"/>
    <col min="15621" max="15624" width="8.6640625" style="151" bestFit="1" customWidth="1"/>
    <col min="15625" max="15625" width="2.33203125" style="151" customWidth="1"/>
    <col min="15626" max="15627" width="7.6640625" style="151" bestFit="1" customWidth="1"/>
    <col min="15628" max="15628" width="7.88671875" style="151" bestFit="1" customWidth="1"/>
    <col min="15629" max="15629" width="7.6640625" style="151" bestFit="1" customWidth="1"/>
    <col min="15630" max="15630" width="2.33203125" style="151" customWidth="1"/>
    <col min="15631" max="15632" width="7.6640625" style="151" bestFit="1" customWidth="1"/>
    <col min="15633" max="15633" width="7.88671875" style="151" bestFit="1" customWidth="1"/>
    <col min="15634" max="15634" width="7.6640625" style="151" bestFit="1" customWidth="1"/>
    <col min="15635" max="15635" width="2.33203125" style="151" customWidth="1"/>
    <col min="15636" max="15637" width="7.6640625" style="151" bestFit="1" customWidth="1"/>
    <col min="15638" max="15638" width="7.88671875" style="151" bestFit="1" customWidth="1"/>
    <col min="15639" max="15639" width="7.6640625" style="151" bestFit="1" customWidth="1"/>
    <col min="15640" max="15640" width="2" style="151" customWidth="1"/>
    <col min="15641" max="15641" width="7.6640625" style="151" bestFit="1" customWidth="1"/>
    <col min="15642" max="15871" width="9.109375" style="151"/>
    <col min="15872" max="15872" width="35.88671875" style="151" customWidth="1"/>
    <col min="15873" max="15876" width="8.6640625" style="151" customWidth="1"/>
    <col min="15877" max="15880" width="8.6640625" style="151" bestFit="1" customWidth="1"/>
    <col min="15881" max="15881" width="2.33203125" style="151" customWidth="1"/>
    <col min="15882" max="15883" width="7.6640625" style="151" bestFit="1" customWidth="1"/>
    <col min="15884" max="15884" width="7.88671875" style="151" bestFit="1" customWidth="1"/>
    <col min="15885" max="15885" width="7.6640625" style="151" bestFit="1" customWidth="1"/>
    <col min="15886" max="15886" width="2.33203125" style="151" customWidth="1"/>
    <col min="15887" max="15888" width="7.6640625" style="151" bestFit="1" customWidth="1"/>
    <col min="15889" max="15889" width="7.88671875" style="151" bestFit="1" customWidth="1"/>
    <col min="15890" max="15890" width="7.6640625" style="151" bestFit="1" customWidth="1"/>
    <col min="15891" max="15891" width="2.33203125" style="151" customWidth="1"/>
    <col min="15892" max="15893" width="7.6640625" style="151" bestFit="1" customWidth="1"/>
    <col min="15894" max="15894" width="7.88671875" style="151" bestFit="1" customWidth="1"/>
    <col min="15895" max="15895" width="7.6640625" style="151" bestFit="1" customWidth="1"/>
    <col min="15896" max="15896" width="2" style="151" customWidth="1"/>
    <col min="15897" max="15897" width="7.6640625" style="151" bestFit="1" customWidth="1"/>
    <col min="15898" max="16127" width="9.109375" style="151"/>
    <col min="16128" max="16128" width="35.88671875" style="151" customWidth="1"/>
    <col min="16129" max="16132" width="8.6640625" style="151" customWidth="1"/>
    <col min="16133" max="16136" width="8.6640625" style="151" bestFit="1" customWidth="1"/>
    <col min="16137" max="16137" width="2.33203125" style="151" customWidth="1"/>
    <col min="16138" max="16139" width="7.6640625" style="151" bestFit="1" customWidth="1"/>
    <col min="16140" max="16140" width="7.88671875" style="151" bestFit="1" customWidth="1"/>
    <col min="16141" max="16141" width="7.6640625" style="151" bestFit="1" customWidth="1"/>
    <col min="16142" max="16142" width="2.33203125" style="151" customWidth="1"/>
    <col min="16143" max="16144" width="7.6640625" style="151" bestFit="1" customWidth="1"/>
    <col min="16145" max="16145" width="7.88671875" style="151" bestFit="1" customWidth="1"/>
    <col min="16146" max="16146" width="7.6640625" style="151" bestFit="1" customWidth="1"/>
    <col min="16147" max="16147" width="2.33203125" style="151" customWidth="1"/>
    <col min="16148" max="16149" width="7.6640625" style="151" bestFit="1" customWidth="1"/>
    <col min="16150" max="16150" width="7.88671875" style="151" bestFit="1" customWidth="1"/>
    <col min="16151" max="16151" width="7.6640625" style="151" bestFit="1" customWidth="1"/>
    <col min="16152" max="16152" width="2" style="151" customWidth="1"/>
    <col min="16153" max="16153" width="7.6640625" style="151" bestFit="1" customWidth="1"/>
    <col min="16154" max="16384" width="9.109375" style="151"/>
  </cols>
  <sheetData>
    <row r="1" spans="1:26" s="151" customFormat="1" ht="17.399999999999999" x14ac:dyDescent="0.25">
      <c r="A1" s="67" t="s">
        <v>199</v>
      </c>
      <c r="B1" s="66"/>
      <c r="C1" s="66"/>
      <c r="D1" s="66"/>
      <c r="E1" s="66"/>
      <c r="J1" s="192"/>
      <c r="N1" s="192"/>
      <c r="S1" s="192"/>
      <c r="X1" s="192"/>
    </row>
    <row r="2" spans="1:26" s="151" customFormat="1" ht="17.399999999999999" x14ac:dyDescent="0.25">
      <c r="A2" s="67"/>
      <c r="B2" s="67"/>
      <c r="C2" s="67"/>
      <c r="D2" s="67"/>
      <c r="E2" s="67"/>
      <c r="J2" s="192"/>
      <c r="N2" s="192"/>
      <c r="S2" s="192"/>
      <c r="X2" s="192"/>
    </row>
    <row r="3" spans="1:26" s="151" customFormat="1" ht="15" x14ac:dyDescent="0.25">
      <c r="A3" s="59" t="s">
        <v>292</v>
      </c>
      <c r="B3" s="59"/>
      <c r="C3" s="59"/>
      <c r="D3" s="59"/>
      <c r="E3" s="59"/>
      <c r="J3" s="192"/>
      <c r="N3" s="192"/>
      <c r="S3" s="192"/>
      <c r="X3" s="192"/>
    </row>
    <row r="4" spans="1:26" s="151" customFormat="1" x14ac:dyDescent="0.25">
      <c r="A4" s="250"/>
      <c r="B4" s="250"/>
      <c r="C4" s="250"/>
      <c r="D4" s="250"/>
      <c r="E4" s="250"/>
      <c r="F4" s="250"/>
      <c r="G4" s="250"/>
      <c r="H4" s="250"/>
      <c r="I4" s="250"/>
      <c r="J4" s="192"/>
      <c r="K4" s="250"/>
      <c r="L4" s="250"/>
      <c r="M4" s="250"/>
      <c r="N4" s="192"/>
      <c r="O4" s="250"/>
      <c r="P4" s="250"/>
      <c r="Q4" s="250"/>
      <c r="R4" s="250"/>
      <c r="S4" s="192"/>
      <c r="T4" s="250"/>
      <c r="U4" s="250"/>
      <c r="V4" s="250"/>
      <c r="W4" s="250"/>
      <c r="X4" s="192"/>
      <c r="Y4" s="250"/>
      <c r="Z4" s="250"/>
    </row>
    <row r="5" spans="1:26" s="267" customFormat="1" x14ac:dyDescent="0.25">
      <c r="A5" s="272"/>
      <c r="B5" s="272"/>
      <c r="C5" s="272"/>
      <c r="D5" s="272"/>
      <c r="E5" s="272"/>
      <c r="F5" s="272"/>
      <c r="G5" s="272"/>
      <c r="H5" s="272"/>
      <c r="I5" s="272"/>
      <c r="J5" s="216"/>
      <c r="K5" s="272"/>
      <c r="L5" s="272"/>
      <c r="M5" s="272"/>
      <c r="N5" s="216"/>
      <c r="O5" s="272"/>
      <c r="P5" s="272"/>
      <c r="Q5" s="272"/>
      <c r="R5" s="272"/>
      <c r="S5" s="216"/>
      <c r="T5" s="272"/>
      <c r="U5" s="272"/>
      <c r="V5" s="272"/>
      <c r="W5" s="272"/>
      <c r="X5" s="216"/>
      <c r="Y5" s="272"/>
      <c r="Z5" s="272"/>
    </row>
    <row r="6" spans="1:26" s="267" customFormat="1" x14ac:dyDescent="0.25">
      <c r="A6" s="271"/>
      <c r="B6" s="271"/>
      <c r="C6" s="271"/>
      <c r="D6" s="271"/>
      <c r="E6" s="271"/>
      <c r="F6" s="271"/>
      <c r="G6" s="271"/>
      <c r="H6" s="271"/>
      <c r="I6" s="271"/>
      <c r="J6" s="270"/>
      <c r="K6" s="271"/>
      <c r="L6" s="271"/>
      <c r="M6" s="271"/>
      <c r="N6" s="270"/>
      <c r="O6" s="271"/>
      <c r="P6" s="271"/>
      <c r="Q6" s="271"/>
      <c r="R6" s="271"/>
      <c r="S6" s="270"/>
      <c r="T6" s="271"/>
      <c r="U6" s="271"/>
      <c r="V6" s="271"/>
      <c r="W6" s="271"/>
      <c r="X6" s="270"/>
      <c r="Y6" s="271"/>
      <c r="Z6" s="271"/>
    </row>
    <row r="7" spans="1:26" s="267" customFormat="1" x14ac:dyDescent="0.25">
      <c r="A7" s="162" t="s">
        <v>14</v>
      </c>
      <c r="B7" s="249" t="s">
        <v>49</v>
      </c>
      <c r="C7" s="249" t="s">
        <v>36</v>
      </c>
      <c r="D7" s="249" t="s">
        <v>37</v>
      </c>
      <c r="E7" s="249" t="s">
        <v>38</v>
      </c>
      <c r="F7" s="247" t="s">
        <v>39</v>
      </c>
      <c r="G7" s="247" t="s">
        <v>35</v>
      </c>
      <c r="H7" s="247" t="s">
        <v>34</v>
      </c>
      <c r="I7" s="247" t="s">
        <v>33</v>
      </c>
      <c r="J7" s="162"/>
      <c r="K7" s="393" t="s">
        <v>35</v>
      </c>
      <c r="L7" s="393"/>
      <c r="M7" s="393"/>
      <c r="N7" s="162"/>
      <c r="O7" s="393" t="s">
        <v>34</v>
      </c>
      <c r="P7" s="393"/>
      <c r="Q7" s="393"/>
      <c r="R7" s="393"/>
      <c r="S7" s="162"/>
      <c r="T7" s="393" t="s">
        <v>33</v>
      </c>
      <c r="U7" s="393"/>
      <c r="V7" s="393"/>
      <c r="W7" s="393"/>
      <c r="X7" s="162"/>
      <c r="Y7" s="393" t="s">
        <v>149</v>
      </c>
      <c r="Z7" s="393"/>
    </row>
    <row r="8" spans="1:26" s="404" customFormat="1" ht="26.4" x14ac:dyDescent="0.25">
      <c r="A8" s="401" t="s">
        <v>25</v>
      </c>
      <c r="B8" s="402"/>
      <c r="C8" s="402"/>
      <c r="D8" s="402"/>
      <c r="E8" s="402"/>
      <c r="F8" s="401"/>
      <c r="G8" s="401"/>
      <c r="H8" s="401"/>
      <c r="I8" s="401"/>
      <c r="J8" s="196"/>
      <c r="K8" s="403" t="s">
        <v>27</v>
      </c>
      <c r="L8" s="403" t="s">
        <v>28</v>
      </c>
      <c r="M8" s="164" t="s">
        <v>29</v>
      </c>
      <c r="N8" s="166"/>
      <c r="O8" s="164" t="s">
        <v>26</v>
      </c>
      <c r="P8" s="403" t="s">
        <v>27</v>
      </c>
      <c r="Q8" s="403" t="s">
        <v>28</v>
      </c>
      <c r="R8" s="164" t="s">
        <v>29</v>
      </c>
      <c r="S8" s="166"/>
      <c r="T8" s="164" t="s">
        <v>26</v>
      </c>
      <c r="U8" s="403" t="s">
        <v>27</v>
      </c>
      <c r="V8" s="403" t="s">
        <v>28</v>
      </c>
      <c r="W8" s="164" t="s">
        <v>29</v>
      </c>
      <c r="X8" s="166"/>
      <c r="Y8" s="164" t="s">
        <v>26</v>
      </c>
      <c r="Z8" s="164" t="s">
        <v>27</v>
      </c>
    </row>
    <row r="9" spans="1:26" s="267" customFormat="1" x14ac:dyDescent="0.25">
      <c r="J9" s="216"/>
      <c r="N9" s="216"/>
      <c r="S9" s="216"/>
      <c r="X9" s="166"/>
      <c r="Y9" s="166"/>
      <c r="Z9" s="166"/>
    </row>
    <row r="10" spans="1:26" s="153" customFormat="1" x14ac:dyDescent="0.25">
      <c r="A10" s="226" t="s">
        <v>7</v>
      </c>
      <c r="B10" s="378">
        <v>157719</v>
      </c>
      <c r="C10" s="378">
        <v>144865</v>
      </c>
      <c r="D10" s="378">
        <v>152657</v>
      </c>
      <c r="E10" s="378">
        <v>168403</v>
      </c>
      <c r="F10" s="378">
        <v>153603</v>
      </c>
      <c r="G10" s="378">
        <v>148281</v>
      </c>
      <c r="H10" s="378">
        <v>150478</v>
      </c>
      <c r="I10" s="378">
        <v>108128</v>
      </c>
      <c r="J10" s="375"/>
      <c r="K10" s="378">
        <v>37576</v>
      </c>
      <c r="L10" s="378">
        <v>37529</v>
      </c>
      <c r="M10" s="378">
        <v>38307</v>
      </c>
      <c r="N10" s="375"/>
      <c r="O10" s="378">
        <v>36140</v>
      </c>
      <c r="P10" s="378">
        <v>37791</v>
      </c>
      <c r="Q10" s="378">
        <v>36454</v>
      </c>
      <c r="R10" s="378">
        <v>40093</v>
      </c>
      <c r="S10" s="375"/>
      <c r="T10" s="378">
        <v>34786</v>
      </c>
      <c r="U10" s="378">
        <v>25162</v>
      </c>
      <c r="V10" s="378">
        <v>23559</v>
      </c>
      <c r="W10" s="378">
        <v>24621</v>
      </c>
      <c r="X10" s="375"/>
      <c r="Y10" s="378">
        <v>23222</v>
      </c>
      <c r="Z10" s="378">
        <v>23326</v>
      </c>
    </row>
    <row r="11" spans="1:26" s="267" customFormat="1" x14ac:dyDescent="0.25">
      <c r="A11" s="273"/>
      <c r="B11" s="379"/>
      <c r="C11" s="379"/>
      <c r="D11" s="379"/>
      <c r="E11" s="379"/>
      <c r="F11" s="379"/>
      <c r="G11" s="379"/>
      <c r="H11" s="379"/>
      <c r="I11" s="379"/>
      <c r="J11" s="376"/>
      <c r="K11" s="379"/>
      <c r="L11" s="379"/>
      <c r="M11" s="379"/>
      <c r="N11" s="376"/>
      <c r="O11" s="379"/>
      <c r="P11" s="379"/>
      <c r="Q11" s="379"/>
      <c r="R11" s="379"/>
      <c r="S11" s="376"/>
      <c r="T11" s="379"/>
      <c r="U11" s="379"/>
      <c r="V11" s="379"/>
      <c r="W11" s="379"/>
      <c r="X11" s="376"/>
      <c r="Y11" s="379"/>
      <c r="Z11" s="379"/>
    </row>
    <row r="12" spans="1:26" s="153" customFormat="1" x14ac:dyDescent="0.25">
      <c r="A12" s="226" t="s">
        <v>170</v>
      </c>
      <c r="B12" s="378">
        <v>132703</v>
      </c>
      <c r="C12" s="378">
        <v>120412</v>
      </c>
      <c r="D12" s="378">
        <v>126643</v>
      </c>
      <c r="E12" s="378">
        <v>141915</v>
      </c>
      <c r="F12" s="378">
        <v>130707</v>
      </c>
      <c r="G12" s="378">
        <v>125952</v>
      </c>
      <c r="H12" s="378">
        <v>127780</v>
      </c>
      <c r="I12" s="378">
        <v>89780</v>
      </c>
      <c r="J12" s="375"/>
      <c r="K12" s="378">
        <v>32135</v>
      </c>
      <c r="L12" s="378">
        <v>31956</v>
      </c>
      <c r="M12" s="378">
        <v>32281</v>
      </c>
      <c r="N12" s="375"/>
      <c r="O12" s="378">
        <v>30566</v>
      </c>
      <c r="P12" s="378">
        <v>32278</v>
      </c>
      <c r="Q12" s="378">
        <v>31088</v>
      </c>
      <c r="R12" s="378">
        <v>33848</v>
      </c>
      <c r="S12" s="375"/>
      <c r="T12" s="378">
        <v>29882</v>
      </c>
      <c r="U12" s="378">
        <v>20677</v>
      </c>
      <c r="V12" s="378">
        <v>19161</v>
      </c>
      <c r="W12" s="378">
        <v>20060</v>
      </c>
      <c r="X12" s="375"/>
      <c r="Y12" s="378">
        <v>18826</v>
      </c>
      <c r="Z12" s="378">
        <v>19228</v>
      </c>
    </row>
    <row r="13" spans="1:26" s="267" customFormat="1" x14ac:dyDescent="0.25">
      <c r="A13" s="273" t="s">
        <v>191</v>
      </c>
      <c r="B13" s="379">
        <v>36</v>
      </c>
      <c r="C13" s="379">
        <v>32</v>
      </c>
      <c r="D13" s="379">
        <v>39</v>
      </c>
      <c r="E13" s="379">
        <v>26</v>
      </c>
      <c r="F13" s="379">
        <v>10</v>
      </c>
      <c r="G13" s="379">
        <v>12</v>
      </c>
      <c r="H13" s="379">
        <v>5</v>
      </c>
      <c r="I13" s="379">
        <v>2</v>
      </c>
      <c r="J13" s="376"/>
      <c r="K13" s="379">
        <v>4</v>
      </c>
      <c r="L13" s="379">
        <v>4</v>
      </c>
      <c r="M13" s="379">
        <v>2</v>
      </c>
      <c r="N13" s="376"/>
      <c r="O13" s="379">
        <v>0</v>
      </c>
      <c r="P13" s="379">
        <v>2</v>
      </c>
      <c r="Q13" s="379">
        <v>1</v>
      </c>
      <c r="R13" s="379">
        <v>2</v>
      </c>
      <c r="S13" s="376"/>
      <c r="T13" s="379">
        <v>2</v>
      </c>
      <c r="U13" s="376">
        <v>0</v>
      </c>
      <c r="V13" s="376">
        <v>0</v>
      </c>
      <c r="W13" s="376">
        <v>0</v>
      </c>
      <c r="X13" s="376"/>
      <c r="Y13" s="376">
        <v>0</v>
      </c>
      <c r="Z13" s="376">
        <v>0</v>
      </c>
    </row>
    <row r="14" spans="1:26" s="267" customFormat="1" x14ac:dyDescent="0.25">
      <c r="A14" s="273" t="s">
        <v>192</v>
      </c>
      <c r="B14" s="379">
        <v>20417</v>
      </c>
      <c r="C14" s="379">
        <v>18396</v>
      </c>
      <c r="D14" s="379">
        <v>20258</v>
      </c>
      <c r="E14" s="379">
        <v>20618</v>
      </c>
      <c r="F14" s="379">
        <v>18038</v>
      </c>
      <c r="G14" s="379">
        <v>16258</v>
      </c>
      <c r="H14" s="379">
        <v>15720</v>
      </c>
      <c r="I14" s="379">
        <v>15262</v>
      </c>
      <c r="J14" s="376"/>
      <c r="K14" s="379">
        <v>4397</v>
      </c>
      <c r="L14" s="379">
        <v>3806</v>
      </c>
      <c r="M14" s="379">
        <v>3967</v>
      </c>
      <c r="N14" s="376"/>
      <c r="O14" s="379">
        <v>3914</v>
      </c>
      <c r="P14" s="379">
        <v>3968</v>
      </c>
      <c r="Q14" s="379">
        <v>3679</v>
      </c>
      <c r="R14" s="379">
        <v>4159</v>
      </c>
      <c r="S14" s="376"/>
      <c r="T14" s="379">
        <v>3633</v>
      </c>
      <c r="U14" s="379">
        <v>4025</v>
      </c>
      <c r="V14" s="379">
        <v>3750</v>
      </c>
      <c r="W14" s="379">
        <v>3854</v>
      </c>
      <c r="X14" s="376"/>
      <c r="Y14" s="379">
        <v>3707</v>
      </c>
      <c r="Z14" s="379">
        <v>3586</v>
      </c>
    </row>
    <row r="15" spans="1:26" s="267" customFormat="1" x14ac:dyDescent="0.25">
      <c r="A15" s="273" t="s">
        <v>193</v>
      </c>
      <c r="B15" s="379">
        <v>19637</v>
      </c>
      <c r="C15" s="379">
        <v>15782</v>
      </c>
      <c r="D15" s="379">
        <v>13548</v>
      </c>
      <c r="E15" s="379">
        <v>12063</v>
      </c>
      <c r="F15" s="379">
        <v>9846</v>
      </c>
      <c r="G15" s="379">
        <v>7337</v>
      </c>
      <c r="H15" s="379">
        <v>6203</v>
      </c>
      <c r="I15" s="379">
        <v>3818</v>
      </c>
      <c r="J15" s="376"/>
      <c r="K15" s="377">
        <v>1787</v>
      </c>
      <c r="L15" s="377">
        <v>2049</v>
      </c>
      <c r="M15" s="377">
        <v>1882</v>
      </c>
      <c r="N15" s="376"/>
      <c r="O15" s="377">
        <v>1486</v>
      </c>
      <c r="P15" s="377">
        <v>1493</v>
      </c>
      <c r="Q15" s="377">
        <v>1481</v>
      </c>
      <c r="R15" s="377">
        <v>1743</v>
      </c>
      <c r="S15" s="376"/>
      <c r="T15" s="377">
        <v>2795</v>
      </c>
      <c r="U15" s="377">
        <v>724</v>
      </c>
      <c r="V15" s="377">
        <v>167</v>
      </c>
      <c r="W15" s="377">
        <v>132</v>
      </c>
      <c r="X15" s="376"/>
      <c r="Y15" s="377">
        <v>147</v>
      </c>
      <c r="Z15" s="377">
        <v>113</v>
      </c>
    </row>
    <row r="16" spans="1:26" s="267" customFormat="1" x14ac:dyDescent="0.25">
      <c r="A16" s="273" t="s">
        <v>194</v>
      </c>
      <c r="B16" s="379">
        <v>5746</v>
      </c>
      <c r="C16" s="379">
        <v>3033</v>
      </c>
      <c r="D16" s="379">
        <v>6</v>
      </c>
      <c r="E16" s="379">
        <v>2</v>
      </c>
      <c r="F16" s="379">
        <v>1</v>
      </c>
      <c r="G16" s="377">
        <v>0</v>
      </c>
      <c r="H16" s="377">
        <v>0</v>
      </c>
      <c r="I16" s="377">
        <v>0</v>
      </c>
      <c r="J16" s="376"/>
      <c r="K16" s="377">
        <v>0</v>
      </c>
      <c r="L16" s="377">
        <v>0</v>
      </c>
      <c r="M16" s="377">
        <v>0</v>
      </c>
      <c r="N16" s="376"/>
      <c r="O16" s="377">
        <v>0</v>
      </c>
      <c r="P16" s="377">
        <v>0</v>
      </c>
      <c r="Q16" s="377">
        <v>0</v>
      </c>
      <c r="R16" s="377">
        <v>0</v>
      </c>
      <c r="S16" s="376"/>
      <c r="T16" s="377">
        <v>0</v>
      </c>
      <c r="U16" s="377">
        <v>0</v>
      </c>
      <c r="V16" s="377">
        <v>0</v>
      </c>
      <c r="W16" s="377">
        <v>0</v>
      </c>
      <c r="X16" s="376"/>
      <c r="Y16" s="377">
        <v>0</v>
      </c>
      <c r="Z16" s="377">
        <v>0</v>
      </c>
    </row>
    <row r="17" spans="1:26" s="267" customFormat="1" x14ac:dyDescent="0.25">
      <c r="A17" s="273" t="s">
        <v>195</v>
      </c>
      <c r="B17" s="379">
        <v>1056</v>
      </c>
      <c r="C17" s="379">
        <v>1237</v>
      </c>
      <c r="D17" s="379">
        <v>1202</v>
      </c>
      <c r="E17" s="379">
        <v>1379</v>
      </c>
      <c r="F17" s="379">
        <v>1353</v>
      </c>
      <c r="G17" s="379">
        <v>1390</v>
      </c>
      <c r="H17" s="379">
        <v>1353</v>
      </c>
      <c r="I17" s="379">
        <v>399</v>
      </c>
      <c r="J17" s="376"/>
      <c r="K17" s="379">
        <v>366</v>
      </c>
      <c r="L17" s="379">
        <v>378</v>
      </c>
      <c r="M17" s="379">
        <v>342</v>
      </c>
      <c r="N17" s="376"/>
      <c r="O17" s="379">
        <v>325</v>
      </c>
      <c r="P17" s="379">
        <v>363</v>
      </c>
      <c r="Q17" s="379">
        <v>320</v>
      </c>
      <c r="R17" s="379">
        <v>345</v>
      </c>
      <c r="S17" s="376"/>
      <c r="T17" s="379">
        <v>295</v>
      </c>
      <c r="U17" s="379">
        <v>59</v>
      </c>
      <c r="V17" s="379">
        <v>23</v>
      </c>
      <c r="W17" s="379">
        <v>22</v>
      </c>
      <c r="X17" s="376"/>
      <c r="Y17" s="379">
        <v>25</v>
      </c>
      <c r="Z17" s="379">
        <v>15</v>
      </c>
    </row>
    <row r="18" spans="1:26" s="267" customFormat="1" x14ac:dyDescent="0.25">
      <c r="A18" s="273" t="s">
        <v>196</v>
      </c>
      <c r="B18" s="379">
        <v>9490</v>
      </c>
      <c r="C18" s="379">
        <v>8190</v>
      </c>
      <c r="D18" s="379">
        <v>8090</v>
      </c>
      <c r="E18" s="379">
        <v>7956</v>
      </c>
      <c r="F18" s="379">
        <v>6994</v>
      </c>
      <c r="G18" s="379">
        <v>6989</v>
      </c>
      <c r="H18" s="379">
        <v>7287</v>
      </c>
      <c r="I18" s="379">
        <v>6704</v>
      </c>
      <c r="J18" s="376"/>
      <c r="K18" s="379">
        <v>1713</v>
      </c>
      <c r="L18" s="379">
        <v>1775</v>
      </c>
      <c r="M18" s="379">
        <v>1825</v>
      </c>
      <c r="N18" s="376"/>
      <c r="O18" s="379">
        <v>1769</v>
      </c>
      <c r="P18" s="379">
        <v>1794</v>
      </c>
      <c r="Q18" s="379">
        <v>1764</v>
      </c>
      <c r="R18" s="379">
        <v>1960</v>
      </c>
      <c r="S18" s="376"/>
      <c r="T18" s="379">
        <v>1779</v>
      </c>
      <c r="U18" s="379">
        <v>1628</v>
      </c>
      <c r="V18" s="379">
        <v>1533</v>
      </c>
      <c r="W18" s="379">
        <v>1764</v>
      </c>
      <c r="X18" s="376"/>
      <c r="Y18" s="379">
        <v>1757</v>
      </c>
      <c r="Z18" s="379">
        <v>1843</v>
      </c>
    </row>
    <row r="19" spans="1:26" s="267" customFormat="1" x14ac:dyDescent="0.25">
      <c r="A19" s="273" t="s">
        <v>197</v>
      </c>
      <c r="B19" s="379">
        <v>47784</v>
      </c>
      <c r="C19" s="379">
        <v>45682</v>
      </c>
      <c r="D19" s="379">
        <v>53601</v>
      </c>
      <c r="E19" s="379">
        <v>59790</v>
      </c>
      <c r="F19" s="379">
        <v>53358</v>
      </c>
      <c r="G19" s="379">
        <v>49114</v>
      </c>
      <c r="H19" s="379">
        <v>49217</v>
      </c>
      <c r="I19" s="379">
        <v>16680</v>
      </c>
      <c r="J19" s="376"/>
      <c r="K19" s="379">
        <v>12405</v>
      </c>
      <c r="L19" s="379">
        <v>12610</v>
      </c>
      <c r="M19" s="379">
        <v>12777</v>
      </c>
      <c r="N19" s="376"/>
      <c r="O19" s="379">
        <v>11876</v>
      </c>
      <c r="P19" s="379">
        <v>12235</v>
      </c>
      <c r="Q19" s="379">
        <v>11864</v>
      </c>
      <c r="R19" s="379">
        <v>13242</v>
      </c>
      <c r="S19" s="376"/>
      <c r="T19" s="379">
        <v>9344</v>
      </c>
      <c r="U19" s="379">
        <v>2931</v>
      </c>
      <c r="V19" s="379">
        <v>2093</v>
      </c>
      <c r="W19" s="379">
        <v>2312</v>
      </c>
      <c r="X19" s="376"/>
      <c r="Y19" s="379">
        <v>2155</v>
      </c>
      <c r="Z19" s="379">
        <v>2155</v>
      </c>
    </row>
    <row r="20" spans="1:26" s="267" customFormat="1" x14ac:dyDescent="0.25">
      <c r="A20" s="273" t="s">
        <v>198</v>
      </c>
      <c r="B20" s="379">
        <v>28537</v>
      </c>
      <c r="C20" s="379">
        <v>28060</v>
      </c>
      <c r="D20" s="379">
        <v>29899</v>
      </c>
      <c r="E20" s="379">
        <v>40081</v>
      </c>
      <c r="F20" s="379">
        <v>41107</v>
      </c>
      <c r="G20" s="379">
        <v>44852</v>
      </c>
      <c r="H20" s="379">
        <v>47995</v>
      </c>
      <c r="I20" s="379">
        <v>46915</v>
      </c>
      <c r="J20" s="376"/>
      <c r="K20" s="379">
        <v>11463</v>
      </c>
      <c r="L20" s="379">
        <v>11334</v>
      </c>
      <c r="M20" s="379">
        <v>11486</v>
      </c>
      <c r="N20" s="376"/>
      <c r="O20" s="379">
        <v>11196</v>
      </c>
      <c r="P20" s="379">
        <v>12423</v>
      </c>
      <c r="Q20" s="379">
        <v>11979</v>
      </c>
      <c r="R20" s="379">
        <v>12397</v>
      </c>
      <c r="S20" s="376"/>
      <c r="T20" s="379">
        <v>12034</v>
      </c>
      <c r="U20" s="379">
        <v>11310</v>
      </c>
      <c r="V20" s="379">
        <v>11595</v>
      </c>
      <c r="W20" s="379">
        <v>11976</v>
      </c>
      <c r="X20" s="376"/>
      <c r="Y20" s="379">
        <v>11035</v>
      </c>
      <c r="Z20" s="379">
        <v>11516</v>
      </c>
    </row>
    <row r="21" spans="1:26" s="267" customFormat="1" x14ac:dyDescent="0.25">
      <c r="A21" s="273"/>
      <c r="B21" s="379"/>
      <c r="C21" s="379"/>
      <c r="D21" s="379"/>
      <c r="E21" s="379"/>
      <c r="F21" s="379"/>
      <c r="G21" s="379"/>
      <c r="H21" s="379"/>
      <c r="I21" s="379"/>
      <c r="J21" s="376"/>
      <c r="K21" s="379"/>
      <c r="L21" s="379"/>
      <c r="M21" s="379"/>
      <c r="N21" s="376"/>
      <c r="O21" s="379"/>
      <c r="P21" s="379"/>
      <c r="Q21" s="379"/>
      <c r="R21" s="379"/>
      <c r="S21" s="376"/>
      <c r="T21" s="379"/>
      <c r="U21" s="379"/>
      <c r="V21" s="379"/>
      <c r="W21" s="379"/>
      <c r="X21" s="376"/>
      <c r="Y21" s="379"/>
      <c r="Z21" s="379"/>
    </row>
    <row r="22" spans="1:26" s="153" customFormat="1" x14ac:dyDescent="0.25">
      <c r="A22" s="227" t="s">
        <v>171</v>
      </c>
      <c r="B22" s="381">
        <v>14350</v>
      </c>
      <c r="C22" s="381">
        <v>13887</v>
      </c>
      <c r="D22" s="381">
        <v>14911</v>
      </c>
      <c r="E22" s="381">
        <v>14904</v>
      </c>
      <c r="F22" s="378">
        <v>13424</v>
      </c>
      <c r="G22" s="378">
        <v>12986</v>
      </c>
      <c r="H22" s="378">
        <v>13105</v>
      </c>
      <c r="I22" s="378">
        <v>11613</v>
      </c>
      <c r="J22" s="375"/>
      <c r="K22" s="378">
        <v>3351</v>
      </c>
      <c r="L22" s="378">
        <v>3141</v>
      </c>
      <c r="M22" s="378">
        <v>3432</v>
      </c>
      <c r="N22" s="375"/>
      <c r="O22" s="378">
        <v>3153</v>
      </c>
      <c r="P22" s="378">
        <v>3209</v>
      </c>
      <c r="Q22" s="378">
        <v>3162</v>
      </c>
      <c r="R22" s="378">
        <v>3581</v>
      </c>
      <c r="S22" s="375"/>
      <c r="T22" s="378">
        <v>2962</v>
      </c>
      <c r="U22" s="378">
        <v>2864</v>
      </c>
      <c r="V22" s="378">
        <v>2790</v>
      </c>
      <c r="W22" s="378">
        <v>2997</v>
      </c>
      <c r="X22" s="376"/>
      <c r="Y22" s="378">
        <v>2824</v>
      </c>
      <c r="Z22" s="378">
        <v>2794</v>
      </c>
    </row>
    <row r="23" spans="1:26" s="267" customFormat="1" x14ac:dyDescent="0.25">
      <c r="A23" s="228" t="s">
        <v>172</v>
      </c>
      <c r="B23" s="380">
        <v>635</v>
      </c>
      <c r="C23" s="380">
        <v>735</v>
      </c>
      <c r="D23" s="380">
        <v>918</v>
      </c>
      <c r="E23" s="380">
        <v>840</v>
      </c>
      <c r="F23" s="379">
        <v>857</v>
      </c>
      <c r="G23" s="379">
        <v>759</v>
      </c>
      <c r="H23" s="379">
        <v>831</v>
      </c>
      <c r="I23" s="379">
        <v>583</v>
      </c>
      <c r="J23" s="376"/>
      <c r="K23" s="379">
        <v>186</v>
      </c>
      <c r="L23" s="379">
        <v>180</v>
      </c>
      <c r="M23" s="379">
        <v>211</v>
      </c>
      <c r="N23" s="376"/>
      <c r="O23" s="379">
        <v>187</v>
      </c>
      <c r="P23" s="379">
        <v>196</v>
      </c>
      <c r="Q23" s="379">
        <v>233</v>
      </c>
      <c r="R23" s="379">
        <v>215</v>
      </c>
      <c r="S23" s="376"/>
      <c r="T23" s="379">
        <v>145</v>
      </c>
      <c r="U23" s="379">
        <v>147</v>
      </c>
      <c r="V23" s="379">
        <v>139</v>
      </c>
      <c r="W23" s="379">
        <v>152</v>
      </c>
      <c r="X23" s="376"/>
      <c r="Y23" s="379">
        <v>128</v>
      </c>
      <c r="Z23" s="379">
        <v>142</v>
      </c>
    </row>
    <row r="24" spans="1:26" s="267" customFormat="1" x14ac:dyDescent="0.25">
      <c r="A24" s="228" t="s">
        <v>173</v>
      </c>
      <c r="B24" s="380">
        <v>433</v>
      </c>
      <c r="C24" s="380">
        <v>419</v>
      </c>
      <c r="D24" s="380">
        <v>470</v>
      </c>
      <c r="E24" s="380">
        <v>509</v>
      </c>
      <c r="F24" s="379">
        <v>366</v>
      </c>
      <c r="G24" s="379">
        <v>231</v>
      </c>
      <c r="H24" s="379">
        <v>193</v>
      </c>
      <c r="I24" s="379">
        <v>138</v>
      </c>
      <c r="J24" s="376"/>
      <c r="K24" s="379">
        <v>79</v>
      </c>
      <c r="L24" s="379">
        <v>42</v>
      </c>
      <c r="M24" s="379">
        <v>52</v>
      </c>
      <c r="N24" s="376"/>
      <c r="O24" s="379">
        <v>53</v>
      </c>
      <c r="P24" s="379">
        <v>47</v>
      </c>
      <c r="Q24" s="379">
        <v>51</v>
      </c>
      <c r="R24" s="379">
        <v>42</v>
      </c>
      <c r="S24" s="376"/>
      <c r="T24" s="379">
        <v>56</v>
      </c>
      <c r="U24" s="379">
        <v>37</v>
      </c>
      <c r="V24" s="379">
        <v>25</v>
      </c>
      <c r="W24" s="379">
        <v>20</v>
      </c>
      <c r="X24" s="376"/>
      <c r="Y24" s="379">
        <v>25</v>
      </c>
      <c r="Z24" s="379">
        <v>19</v>
      </c>
    </row>
    <row r="25" spans="1:26" s="267" customFormat="1" x14ac:dyDescent="0.25">
      <c r="A25" s="228" t="s">
        <v>174</v>
      </c>
      <c r="B25" s="380">
        <v>94</v>
      </c>
      <c r="C25" s="380">
        <v>67</v>
      </c>
      <c r="D25" s="380">
        <v>54</v>
      </c>
      <c r="E25" s="380">
        <v>75</v>
      </c>
      <c r="F25" s="379">
        <v>66</v>
      </c>
      <c r="G25" s="379">
        <v>62</v>
      </c>
      <c r="H25" s="379">
        <v>53</v>
      </c>
      <c r="I25" s="379">
        <v>12</v>
      </c>
      <c r="J25" s="376"/>
      <c r="K25" s="379">
        <v>15</v>
      </c>
      <c r="L25" s="379">
        <v>19</v>
      </c>
      <c r="M25" s="379">
        <v>14</v>
      </c>
      <c r="N25" s="376"/>
      <c r="O25" s="379">
        <v>11</v>
      </c>
      <c r="P25" s="379">
        <v>16</v>
      </c>
      <c r="Q25" s="379">
        <v>7</v>
      </c>
      <c r="R25" s="379">
        <v>19</v>
      </c>
      <c r="S25" s="376"/>
      <c r="T25" s="379">
        <v>8</v>
      </c>
      <c r="U25" s="379">
        <v>2</v>
      </c>
      <c r="V25" s="376">
        <v>0</v>
      </c>
      <c r="W25" s="379">
        <v>2</v>
      </c>
      <c r="X25" s="376"/>
      <c r="Y25" s="376">
        <v>0</v>
      </c>
      <c r="Z25" s="376">
        <v>1</v>
      </c>
    </row>
    <row r="26" spans="1:26" s="267" customFormat="1" x14ac:dyDescent="0.25">
      <c r="A26" s="228" t="s">
        <v>175</v>
      </c>
      <c r="B26" s="380">
        <v>13141</v>
      </c>
      <c r="C26" s="380">
        <v>12626</v>
      </c>
      <c r="D26" s="380">
        <v>13418</v>
      </c>
      <c r="E26" s="380">
        <v>13427</v>
      </c>
      <c r="F26" s="379">
        <v>12112</v>
      </c>
      <c r="G26" s="379">
        <v>11912</v>
      </c>
      <c r="H26" s="379">
        <v>12012</v>
      </c>
      <c r="I26" s="379">
        <v>10872</v>
      </c>
      <c r="J26" s="376"/>
      <c r="K26" s="379">
        <v>3068</v>
      </c>
      <c r="L26" s="379">
        <v>2895</v>
      </c>
      <c r="M26" s="379">
        <v>3147</v>
      </c>
      <c r="N26" s="376"/>
      <c r="O26" s="379">
        <v>2899</v>
      </c>
      <c r="P26" s="379">
        <v>2946</v>
      </c>
      <c r="Q26" s="379">
        <v>2869</v>
      </c>
      <c r="R26" s="379">
        <v>3298</v>
      </c>
      <c r="S26" s="376"/>
      <c r="T26" s="379">
        <v>2751</v>
      </c>
      <c r="U26" s="379">
        <v>2678</v>
      </c>
      <c r="V26" s="379">
        <v>2623</v>
      </c>
      <c r="W26" s="379">
        <v>2820</v>
      </c>
      <c r="X26" s="376"/>
      <c r="Y26" s="379">
        <v>2670</v>
      </c>
      <c r="Z26" s="379">
        <v>2630</v>
      </c>
    </row>
    <row r="27" spans="1:26" s="267" customFormat="1" x14ac:dyDescent="0.25">
      <c r="A27" s="228" t="s">
        <v>176</v>
      </c>
      <c r="B27" s="380">
        <v>47</v>
      </c>
      <c r="C27" s="380">
        <v>40</v>
      </c>
      <c r="D27" s="380">
        <v>51</v>
      </c>
      <c r="E27" s="380">
        <v>53</v>
      </c>
      <c r="F27" s="379">
        <v>23</v>
      </c>
      <c r="G27" s="379">
        <v>22</v>
      </c>
      <c r="H27" s="379">
        <v>16</v>
      </c>
      <c r="I27" s="379">
        <v>8</v>
      </c>
      <c r="J27" s="376"/>
      <c r="K27" s="379">
        <v>3</v>
      </c>
      <c r="L27" s="379">
        <v>5</v>
      </c>
      <c r="M27" s="379">
        <v>8</v>
      </c>
      <c r="N27" s="376"/>
      <c r="O27" s="379">
        <v>3</v>
      </c>
      <c r="P27" s="379">
        <v>4</v>
      </c>
      <c r="Q27" s="379">
        <v>2</v>
      </c>
      <c r="R27" s="379">
        <v>7</v>
      </c>
      <c r="S27" s="376"/>
      <c r="T27" s="379">
        <v>2</v>
      </c>
      <c r="U27" s="376">
        <v>0</v>
      </c>
      <c r="V27" s="379">
        <v>3</v>
      </c>
      <c r="W27" s="379">
        <v>3</v>
      </c>
      <c r="X27" s="376"/>
      <c r="Y27" s="376">
        <v>1</v>
      </c>
      <c r="Z27" s="376">
        <v>2</v>
      </c>
    </row>
    <row r="28" spans="1:26" s="267" customFormat="1" x14ac:dyDescent="0.25">
      <c r="A28" s="228"/>
      <c r="B28" s="380"/>
      <c r="C28" s="380"/>
      <c r="D28" s="380"/>
      <c r="E28" s="380"/>
      <c r="F28" s="379"/>
      <c r="G28" s="379"/>
      <c r="H28" s="379"/>
      <c r="I28" s="379"/>
      <c r="J28" s="376"/>
      <c r="K28" s="379"/>
      <c r="L28" s="379"/>
      <c r="M28" s="379"/>
      <c r="N28" s="376"/>
      <c r="O28" s="379"/>
      <c r="P28" s="379"/>
      <c r="Q28" s="379"/>
      <c r="R28" s="379"/>
      <c r="S28" s="376"/>
      <c r="T28" s="379"/>
      <c r="U28" s="379"/>
      <c r="V28" s="379"/>
      <c r="W28" s="379"/>
      <c r="X28" s="375"/>
      <c r="Y28" s="375"/>
      <c r="Z28" s="375"/>
    </row>
    <row r="29" spans="1:26" s="153" customFormat="1" x14ac:dyDescent="0.25">
      <c r="A29" s="227" t="s">
        <v>177</v>
      </c>
      <c r="B29" s="381">
        <v>8642</v>
      </c>
      <c r="C29" s="381">
        <v>8354</v>
      </c>
      <c r="D29" s="381">
        <v>8449</v>
      </c>
      <c r="E29" s="381">
        <v>7999</v>
      </c>
      <c r="F29" s="378">
        <v>6460</v>
      </c>
      <c r="G29" s="378">
        <v>6168</v>
      </c>
      <c r="H29" s="378">
        <v>5946</v>
      </c>
      <c r="I29" s="378">
        <v>3737</v>
      </c>
      <c r="J29" s="375"/>
      <c r="K29" s="378">
        <v>1388</v>
      </c>
      <c r="L29" s="378">
        <v>1589</v>
      </c>
      <c r="M29" s="378">
        <v>1759</v>
      </c>
      <c r="N29" s="375"/>
      <c r="O29" s="378">
        <v>1523</v>
      </c>
      <c r="P29" s="378">
        <v>1431</v>
      </c>
      <c r="Q29" s="378">
        <v>1362</v>
      </c>
      <c r="R29" s="378">
        <v>1630</v>
      </c>
      <c r="S29" s="375"/>
      <c r="T29" s="378">
        <v>1285</v>
      </c>
      <c r="U29" s="378">
        <v>799</v>
      </c>
      <c r="V29" s="378">
        <v>791</v>
      </c>
      <c r="W29" s="378">
        <v>862</v>
      </c>
      <c r="X29" s="376"/>
      <c r="Y29" s="375">
        <v>853</v>
      </c>
      <c r="Z29" s="375">
        <v>746</v>
      </c>
    </row>
    <row r="30" spans="1:26" s="267" customFormat="1" x14ac:dyDescent="0.25">
      <c r="A30" s="228" t="s">
        <v>178</v>
      </c>
      <c r="B30" s="380">
        <v>1051</v>
      </c>
      <c r="C30" s="380">
        <v>1035</v>
      </c>
      <c r="D30" s="380">
        <v>1155</v>
      </c>
      <c r="E30" s="380">
        <v>1016</v>
      </c>
      <c r="F30" s="379">
        <v>1048</v>
      </c>
      <c r="G30" s="379">
        <v>1161</v>
      </c>
      <c r="H30" s="379">
        <v>1225</v>
      </c>
      <c r="I30" s="379">
        <v>747</v>
      </c>
      <c r="J30" s="376"/>
      <c r="K30" s="379">
        <v>238</v>
      </c>
      <c r="L30" s="379">
        <v>281</v>
      </c>
      <c r="M30" s="379">
        <v>361</v>
      </c>
      <c r="N30" s="376"/>
      <c r="O30" s="379">
        <v>304</v>
      </c>
      <c r="P30" s="379">
        <v>303</v>
      </c>
      <c r="Q30" s="379">
        <v>296</v>
      </c>
      <c r="R30" s="379">
        <v>322</v>
      </c>
      <c r="S30" s="376"/>
      <c r="T30" s="379">
        <v>232</v>
      </c>
      <c r="U30" s="379">
        <v>157</v>
      </c>
      <c r="V30" s="379">
        <v>147</v>
      </c>
      <c r="W30" s="379">
        <v>211</v>
      </c>
      <c r="X30" s="376"/>
      <c r="Y30" s="376">
        <v>261</v>
      </c>
      <c r="Z30" s="376">
        <v>271</v>
      </c>
    </row>
    <row r="31" spans="1:26" s="267" customFormat="1" x14ac:dyDescent="0.25">
      <c r="A31" s="228" t="s">
        <v>179</v>
      </c>
      <c r="B31" s="380">
        <v>4235</v>
      </c>
      <c r="C31" s="380">
        <v>3915</v>
      </c>
      <c r="D31" s="380">
        <v>3918</v>
      </c>
      <c r="E31" s="380">
        <v>3461</v>
      </c>
      <c r="F31" s="379">
        <v>2905</v>
      </c>
      <c r="G31" s="379">
        <v>2638</v>
      </c>
      <c r="H31" s="379">
        <v>2399</v>
      </c>
      <c r="I31" s="379">
        <v>1031</v>
      </c>
      <c r="J31" s="376"/>
      <c r="K31" s="379">
        <v>615</v>
      </c>
      <c r="L31" s="379">
        <v>691</v>
      </c>
      <c r="M31" s="379">
        <v>739</v>
      </c>
      <c r="N31" s="376"/>
      <c r="O31" s="379">
        <v>671</v>
      </c>
      <c r="P31" s="379">
        <v>595</v>
      </c>
      <c r="Q31" s="379">
        <v>496</v>
      </c>
      <c r="R31" s="379">
        <v>637</v>
      </c>
      <c r="S31" s="376"/>
      <c r="T31" s="379">
        <v>540</v>
      </c>
      <c r="U31" s="379">
        <v>183</v>
      </c>
      <c r="V31" s="379">
        <v>139</v>
      </c>
      <c r="W31" s="379">
        <v>169</v>
      </c>
      <c r="X31" s="376"/>
      <c r="Y31" s="376">
        <v>163</v>
      </c>
      <c r="Z31" s="376">
        <v>110</v>
      </c>
    </row>
    <row r="32" spans="1:26" s="267" customFormat="1" x14ac:dyDescent="0.25">
      <c r="A32" s="228" t="s">
        <v>180</v>
      </c>
      <c r="B32" s="380">
        <v>526</v>
      </c>
      <c r="C32" s="380">
        <v>489</v>
      </c>
      <c r="D32" s="380">
        <v>513</v>
      </c>
      <c r="E32" s="380">
        <v>491</v>
      </c>
      <c r="F32" s="379">
        <v>285</v>
      </c>
      <c r="G32" s="379">
        <v>149</v>
      </c>
      <c r="H32" s="379">
        <v>122</v>
      </c>
      <c r="I32" s="379">
        <v>54</v>
      </c>
      <c r="J32" s="376"/>
      <c r="K32" s="379">
        <v>39</v>
      </c>
      <c r="L32" s="379">
        <v>31</v>
      </c>
      <c r="M32" s="379">
        <v>42</v>
      </c>
      <c r="N32" s="376"/>
      <c r="O32" s="379">
        <v>39</v>
      </c>
      <c r="P32" s="379">
        <v>38</v>
      </c>
      <c r="Q32" s="379">
        <v>27</v>
      </c>
      <c r="R32" s="379">
        <v>18</v>
      </c>
      <c r="S32" s="376"/>
      <c r="T32" s="379">
        <v>42</v>
      </c>
      <c r="U32" s="379">
        <v>10</v>
      </c>
      <c r="V32" s="379">
        <v>2</v>
      </c>
      <c r="W32" s="376">
        <v>0</v>
      </c>
      <c r="X32" s="376"/>
      <c r="Y32" s="376">
        <v>0</v>
      </c>
      <c r="Z32" s="376">
        <v>0</v>
      </c>
    </row>
    <row r="33" spans="1:26" s="267" customFormat="1" x14ac:dyDescent="0.25">
      <c r="A33" s="228" t="s">
        <v>181</v>
      </c>
      <c r="B33" s="380">
        <v>0</v>
      </c>
      <c r="C33" s="380">
        <v>0</v>
      </c>
      <c r="D33" s="380">
        <v>0</v>
      </c>
      <c r="E33" s="380">
        <v>0</v>
      </c>
      <c r="F33" s="380">
        <v>0</v>
      </c>
      <c r="G33" s="380">
        <v>0</v>
      </c>
      <c r="H33" s="379">
        <v>1</v>
      </c>
      <c r="I33" s="379">
        <v>4</v>
      </c>
      <c r="J33" s="376"/>
      <c r="K33" s="377">
        <v>0</v>
      </c>
      <c r="L33" s="377">
        <v>0</v>
      </c>
      <c r="M33" s="377">
        <v>0</v>
      </c>
      <c r="N33" s="376"/>
      <c r="O33" s="376">
        <v>0</v>
      </c>
      <c r="P33" s="376">
        <v>0</v>
      </c>
      <c r="Q33" s="376">
        <v>0</v>
      </c>
      <c r="R33" s="379">
        <v>1</v>
      </c>
      <c r="S33" s="376"/>
      <c r="T33" s="379">
        <v>2</v>
      </c>
      <c r="U33" s="376">
        <v>0</v>
      </c>
      <c r="V33" s="379">
        <v>1</v>
      </c>
      <c r="W33" s="379">
        <v>1</v>
      </c>
      <c r="X33" s="376"/>
      <c r="Y33" s="376">
        <v>0</v>
      </c>
      <c r="Z33" s="376">
        <v>2</v>
      </c>
    </row>
    <row r="34" spans="1:26" s="267" customFormat="1" x14ac:dyDescent="0.25">
      <c r="A34" s="228" t="s">
        <v>182</v>
      </c>
      <c r="B34" s="380">
        <v>360</v>
      </c>
      <c r="C34" s="380">
        <v>226</v>
      </c>
      <c r="D34" s="380">
        <v>268</v>
      </c>
      <c r="E34" s="380">
        <v>214</v>
      </c>
      <c r="F34" s="379">
        <v>139</v>
      </c>
      <c r="G34" s="379">
        <v>125</v>
      </c>
      <c r="H34" s="379">
        <v>137</v>
      </c>
      <c r="I34" s="379">
        <v>43</v>
      </c>
      <c r="J34" s="376"/>
      <c r="K34" s="379">
        <v>25</v>
      </c>
      <c r="L34" s="379">
        <v>27</v>
      </c>
      <c r="M34" s="379">
        <v>34</v>
      </c>
      <c r="N34" s="376"/>
      <c r="O34" s="379">
        <v>27</v>
      </c>
      <c r="P34" s="379">
        <v>34</v>
      </c>
      <c r="Q34" s="379">
        <v>42</v>
      </c>
      <c r="R34" s="379">
        <v>34</v>
      </c>
      <c r="S34" s="376"/>
      <c r="T34" s="379">
        <v>14</v>
      </c>
      <c r="U34" s="379">
        <v>15</v>
      </c>
      <c r="V34" s="379">
        <v>11</v>
      </c>
      <c r="W34" s="379">
        <v>3</v>
      </c>
      <c r="X34" s="376"/>
      <c r="Y34" s="376">
        <v>6</v>
      </c>
      <c r="Z34" s="376">
        <v>5</v>
      </c>
    </row>
    <row r="35" spans="1:26" s="267" customFormat="1" x14ac:dyDescent="0.25">
      <c r="A35" s="228" t="s">
        <v>183</v>
      </c>
      <c r="B35" s="380">
        <v>60</v>
      </c>
      <c r="C35" s="380">
        <v>194</v>
      </c>
      <c r="D35" s="380">
        <v>77</v>
      </c>
      <c r="E35" s="380">
        <v>31</v>
      </c>
      <c r="F35" s="379">
        <v>28</v>
      </c>
      <c r="G35" s="379">
        <v>6</v>
      </c>
      <c r="H35" s="379">
        <v>8</v>
      </c>
      <c r="I35" s="379">
        <v>2</v>
      </c>
      <c r="J35" s="376"/>
      <c r="K35" s="379">
        <v>1</v>
      </c>
      <c r="L35" s="379">
        <v>2</v>
      </c>
      <c r="M35" s="379">
        <v>0</v>
      </c>
      <c r="N35" s="376"/>
      <c r="O35" s="379">
        <v>4</v>
      </c>
      <c r="P35" s="379">
        <v>2</v>
      </c>
      <c r="Q35" s="379">
        <v>1</v>
      </c>
      <c r="R35" s="379">
        <v>1</v>
      </c>
      <c r="S35" s="376"/>
      <c r="T35" s="379">
        <v>1</v>
      </c>
      <c r="U35" s="379">
        <v>1</v>
      </c>
      <c r="V35" s="376">
        <v>0</v>
      </c>
      <c r="W35" s="376">
        <v>0</v>
      </c>
      <c r="X35" s="376"/>
      <c r="Y35" s="376">
        <v>0</v>
      </c>
      <c r="Z35" s="376">
        <v>0</v>
      </c>
    </row>
    <row r="36" spans="1:26" s="267" customFormat="1" x14ac:dyDescent="0.25">
      <c r="A36" s="228" t="s">
        <v>184</v>
      </c>
      <c r="B36" s="380">
        <v>1227</v>
      </c>
      <c r="C36" s="380">
        <v>1444</v>
      </c>
      <c r="D36" s="380">
        <v>1550</v>
      </c>
      <c r="E36" s="380">
        <v>1900</v>
      </c>
      <c r="F36" s="379">
        <v>1484</v>
      </c>
      <c r="G36" s="379">
        <v>1695</v>
      </c>
      <c r="H36" s="379">
        <v>1802</v>
      </c>
      <c r="I36" s="379">
        <v>1573</v>
      </c>
      <c r="J36" s="376"/>
      <c r="K36" s="379">
        <v>360</v>
      </c>
      <c r="L36" s="379">
        <v>464</v>
      </c>
      <c r="M36" s="379">
        <v>494</v>
      </c>
      <c r="N36" s="376"/>
      <c r="O36" s="379">
        <v>395</v>
      </c>
      <c r="P36" s="379">
        <v>407</v>
      </c>
      <c r="Q36" s="379">
        <v>435</v>
      </c>
      <c r="R36" s="379">
        <v>565</v>
      </c>
      <c r="S36" s="376"/>
      <c r="T36" s="379">
        <v>399</v>
      </c>
      <c r="U36" s="379">
        <v>396</v>
      </c>
      <c r="V36" s="379">
        <v>448</v>
      </c>
      <c r="W36" s="379">
        <v>330</v>
      </c>
      <c r="X36" s="376"/>
      <c r="Y36" s="376">
        <v>345</v>
      </c>
      <c r="Z36" s="376">
        <v>295</v>
      </c>
    </row>
    <row r="37" spans="1:26" s="267" customFormat="1" x14ac:dyDescent="0.25">
      <c r="A37" s="228" t="s">
        <v>185</v>
      </c>
      <c r="B37" s="380">
        <v>1183</v>
      </c>
      <c r="C37" s="380">
        <v>1051</v>
      </c>
      <c r="D37" s="380">
        <v>968</v>
      </c>
      <c r="E37" s="380">
        <v>886</v>
      </c>
      <c r="F37" s="379">
        <v>571</v>
      </c>
      <c r="G37" s="379">
        <v>394</v>
      </c>
      <c r="H37" s="379">
        <v>252</v>
      </c>
      <c r="I37" s="379">
        <v>283</v>
      </c>
      <c r="J37" s="376"/>
      <c r="K37" s="379">
        <v>110</v>
      </c>
      <c r="L37" s="379">
        <v>93</v>
      </c>
      <c r="M37" s="379">
        <v>89</v>
      </c>
      <c r="N37" s="376"/>
      <c r="O37" s="379">
        <v>83</v>
      </c>
      <c r="P37" s="379">
        <v>52</v>
      </c>
      <c r="Q37" s="379">
        <v>65</v>
      </c>
      <c r="R37" s="379">
        <v>52</v>
      </c>
      <c r="S37" s="376"/>
      <c r="T37" s="379">
        <v>55</v>
      </c>
      <c r="U37" s="379">
        <v>37</v>
      </c>
      <c r="V37" s="379">
        <v>43</v>
      </c>
      <c r="W37" s="379">
        <v>148</v>
      </c>
      <c r="X37" s="376"/>
      <c r="Y37" s="376">
        <v>78</v>
      </c>
      <c r="Z37" s="376">
        <v>63</v>
      </c>
    </row>
    <row r="38" spans="1:26" s="267" customFormat="1" x14ac:dyDescent="0.25">
      <c r="A38" s="228"/>
      <c r="B38" s="380"/>
      <c r="C38" s="380"/>
      <c r="D38" s="380"/>
      <c r="E38" s="380"/>
      <c r="F38" s="376"/>
      <c r="G38" s="376"/>
      <c r="H38" s="376"/>
      <c r="I38" s="376"/>
      <c r="J38" s="376"/>
      <c r="K38" s="376"/>
      <c r="L38" s="376"/>
      <c r="M38" s="376"/>
      <c r="N38" s="376"/>
      <c r="O38" s="376"/>
      <c r="P38" s="376"/>
      <c r="Q38" s="376"/>
      <c r="R38" s="376"/>
      <c r="S38" s="376"/>
      <c r="T38" s="376"/>
      <c r="U38" s="376"/>
      <c r="V38" s="376"/>
      <c r="W38" s="376"/>
      <c r="X38" s="375"/>
      <c r="Y38" s="375"/>
      <c r="Z38" s="375"/>
    </row>
    <row r="39" spans="1:26" s="267" customFormat="1" x14ac:dyDescent="0.25">
      <c r="A39" s="227" t="s">
        <v>186</v>
      </c>
      <c r="B39" s="381">
        <v>2024</v>
      </c>
      <c r="C39" s="381">
        <v>2212</v>
      </c>
      <c r="D39" s="381">
        <v>2654</v>
      </c>
      <c r="E39" s="381">
        <v>3585</v>
      </c>
      <c r="F39" s="375">
        <v>3012</v>
      </c>
      <c r="G39" s="375">
        <v>3175</v>
      </c>
      <c r="H39" s="375">
        <v>3647</v>
      </c>
      <c r="I39" s="375">
        <v>2998</v>
      </c>
      <c r="J39" s="375"/>
      <c r="K39" s="375">
        <v>702</v>
      </c>
      <c r="L39" s="375">
        <v>843</v>
      </c>
      <c r="M39" s="375">
        <v>835</v>
      </c>
      <c r="N39" s="375"/>
      <c r="O39" s="375">
        <v>898</v>
      </c>
      <c r="P39" s="375">
        <v>873</v>
      </c>
      <c r="Q39" s="375">
        <v>842</v>
      </c>
      <c r="R39" s="375">
        <v>1034</v>
      </c>
      <c r="S39" s="375"/>
      <c r="T39" s="375">
        <v>657</v>
      </c>
      <c r="U39" s="375">
        <v>822</v>
      </c>
      <c r="V39" s="375">
        <v>817</v>
      </c>
      <c r="W39" s="375">
        <v>702</v>
      </c>
      <c r="X39" s="376"/>
      <c r="Y39" s="375">
        <v>719</v>
      </c>
      <c r="Z39" s="375">
        <v>558</v>
      </c>
    </row>
    <row r="40" spans="1:26" s="267" customFormat="1" x14ac:dyDescent="0.25">
      <c r="A40" s="228" t="s">
        <v>187</v>
      </c>
      <c r="B40" s="380">
        <v>1788</v>
      </c>
      <c r="C40" s="380">
        <v>1945</v>
      </c>
      <c r="D40" s="380">
        <v>2284</v>
      </c>
      <c r="E40" s="380">
        <v>3104</v>
      </c>
      <c r="F40" s="376">
        <v>2494</v>
      </c>
      <c r="G40" s="376">
        <v>2566</v>
      </c>
      <c r="H40" s="376">
        <v>3141</v>
      </c>
      <c r="I40" s="376">
        <v>2545</v>
      </c>
      <c r="J40" s="376"/>
      <c r="K40" s="376">
        <v>540</v>
      </c>
      <c r="L40" s="376">
        <v>674</v>
      </c>
      <c r="M40" s="376">
        <v>677</v>
      </c>
      <c r="N40" s="376"/>
      <c r="O40" s="376">
        <v>772</v>
      </c>
      <c r="P40" s="376">
        <v>743</v>
      </c>
      <c r="Q40" s="376">
        <v>717</v>
      </c>
      <c r="R40" s="376">
        <v>909</v>
      </c>
      <c r="S40" s="376"/>
      <c r="T40" s="376">
        <v>562</v>
      </c>
      <c r="U40" s="376">
        <v>704</v>
      </c>
      <c r="V40" s="376">
        <v>718</v>
      </c>
      <c r="W40" s="376">
        <v>561</v>
      </c>
      <c r="X40" s="376"/>
      <c r="Y40" s="376">
        <v>562</v>
      </c>
      <c r="Z40" s="376">
        <v>387</v>
      </c>
    </row>
    <row r="41" spans="1:26" s="267" customFormat="1" x14ac:dyDescent="0.25">
      <c r="A41" s="228" t="s">
        <v>188</v>
      </c>
      <c r="B41" s="380">
        <v>236</v>
      </c>
      <c r="C41" s="380">
        <v>267</v>
      </c>
      <c r="D41" s="380">
        <v>370</v>
      </c>
      <c r="E41" s="380">
        <v>481</v>
      </c>
      <c r="F41" s="376">
        <v>518</v>
      </c>
      <c r="G41" s="376">
        <v>609</v>
      </c>
      <c r="H41" s="376">
        <v>506</v>
      </c>
      <c r="I41" s="376">
        <v>453</v>
      </c>
      <c r="J41" s="376"/>
      <c r="K41" s="376">
        <v>162</v>
      </c>
      <c r="L41" s="376">
        <v>169</v>
      </c>
      <c r="M41" s="376">
        <v>158</v>
      </c>
      <c r="N41" s="376"/>
      <c r="O41" s="376">
        <v>126</v>
      </c>
      <c r="P41" s="376">
        <v>130</v>
      </c>
      <c r="Q41" s="376">
        <v>125</v>
      </c>
      <c r="R41" s="376">
        <v>125</v>
      </c>
      <c r="S41" s="376"/>
      <c r="T41" s="376">
        <v>95</v>
      </c>
      <c r="U41" s="376">
        <v>118</v>
      </c>
      <c r="V41" s="376">
        <v>99</v>
      </c>
      <c r="W41" s="376">
        <v>141</v>
      </c>
      <c r="X41" s="269"/>
      <c r="Y41" s="376">
        <v>157</v>
      </c>
      <c r="Z41" s="376">
        <v>171</v>
      </c>
    </row>
    <row r="42" spans="1:26" s="267" customFormat="1" x14ac:dyDescent="0.25">
      <c r="A42" s="270"/>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row>
    <row r="43" spans="1:26" s="267" customFormat="1" x14ac:dyDescent="0.25">
      <c r="J43" s="216"/>
      <c r="N43" s="216"/>
      <c r="S43" s="216"/>
      <c r="X43" s="216"/>
    </row>
    <row r="44" spans="1:26" s="267" customFormat="1" ht="15.6" x14ac:dyDescent="0.25">
      <c r="A44" s="308" t="s">
        <v>243</v>
      </c>
      <c r="J44" s="216"/>
      <c r="N44" s="216"/>
      <c r="S44" s="216"/>
      <c r="X44" s="216"/>
    </row>
    <row r="45" spans="1:26" s="267" customFormat="1" x14ac:dyDescent="0.25">
      <c r="J45" s="216"/>
      <c r="N45" s="216"/>
      <c r="S45" s="216"/>
      <c r="X45" s="216"/>
    </row>
    <row r="46" spans="1:26" s="267" customFormat="1" x14ac:dyDescent="0.25">
      <c r="A46" s="25" t="s">
        <v>302</v>
      </c>
      <c r="J46" s="216"/>
      <c r="N46" s="216"/>
      <c r="S46" s="216"/>
      <c r="X46" s="216"/>
    </row>
    <row r="47" spans="1:26" s="267" customFormat="1" x14ac:dyDescent="0.25">
      <c r="J47" s="216"/>
      <c r="N47" s="216"/>
      <c r="S47" s="216"/>
      <c r="X47" s="216"/>
    </row>
    <row r="48" spans="1:26" s="267" customFormat="1" x14ac:dyDescent="0.25">
      <c r="J48" s="216"/>
      <c r="N48" s="216"/>
      <c r="S48" s="216"/>
      <c r="X48" s="216"/>
    </row>
    <row r="49" spans="10:24" s="267" customFormat="1" x14ac:dyDescent="0.25">
      <c r="J49" s="216"/>
      <c r="N49" s="216"/>
      <c r="S49" s="216"/>
      <c r="X49" s="216"/>
    </row>
    <row r="50" spans="10:24" s="267" customFormat="1" x14ac:dyDescent="0.25">
      <c r="J50" s="216"/>
      <c r="N50" s="216"/>
      <c r="S50" s="216"/>
      <c r="X50" s="216"/>
    </row>
    <row r="51" spans="10:24" s="267" customFormat="1" x14ac:dyDescent="0.25">
      <c r="J51" s="216"/>
      <c r="N51" s="216"/>
      <c r="S51" s="216"/>
      <c r="X51" s="216"/>
    </row>
    <row r="52" spans="10:24" s="267" customFormat="1" x14ac:dyDescent="0.25">
      <c r="J52" s="216"/>
      <c r="N52" s="216"/>
      <c r="S52" s="216"/>
      <c r="X52" s="216"/>
    </row>
    <row r="53" spans="10:24" s="267" customFormat="1" x14ac:dyDescent="0.25">
      <c r="J53" s="216"/>
      <c r="N53" s="216"/>
      <c r="S53" s="216"/>
      <c r="X53" s="216"/>
    </row>
    <row r="54" spans="10:24" s="267" customFormat="1" x14ac:dyDescent="0.25">
      <c r="J54" s="216"/>
      <c r="N54" s="216"/>
      <c r="S54" s="216"/>
      <c r="X54" s="216"/>
    </row>
    <row r="55" spans="10:24" s="267" customFormat="1" x14ac:dyDescent="0.25">
      <c r="J55" s="216"/>
      <c r="N55" s="216"/>
      <c r="S55" s="216"/>
      <c r="X55" s="216"/>
    </row>
    <row r="56" spans="10:24" s="267" customFormat="1" x14ac:dyDescent="0.25">
      <c r="J56" s="216"/>
      <c r="N56" s="216"/>
      <c r="S56" s="216"/>
      <c r="X56" s="216"/>
    </row>
  </sheetData>
  <mergeCells count="4">
    <mergeCell ref="O7:R7"/>
    <mergeCell ref="T7:W7"/>
    <mergeCell ref="K7:M7"/>
    <mergeCell ref="Y7:Z7"/>
  </mergeCells>
  <pageMargins left="0.75" right="0.75" top="1" bottom="1" header="0.5" footer="0.5"/>
  <pageSetup paperSize="9" scale="6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zoomScaleNormal="100" workbookViewId="0">
      <selection activeCell="A8" sqref="A8:XFD8"/>
    </sheetView>
  </sheetViews>
  <sheetFormatPr defaultRowHeight="13.2" outlineLevelCol="1" x14ac:dyDescent="0.25"/>
  <cols>
    <col min="1" max="1" width="36" style="151" customWidth="1"/>
    <col min="2" max="4" width="8.6640625" style="151" hidden="1" customWidth="1" outlineLevel="1"/>
    <col min="5" max="5" width="8.6640625" style="151" bestFit="1" customWidth="1" collapsed="1"/>
    <col min="6" max="7" width="8.6640625" style="151" bestFit="1" customWidth="1"/>
    <col min="8" max="8" width="1.88671875" style="192" customWidth="1"/>
    <col min="9" max="9" width="7.6640625" style="151" bestFit="1" customWidth="1"/>
    <col min="10" max="10" width="7.88671875" style="151" bestFit="1" customWidth="1"/>
    <col min="11" max="11" width="7.6640625" style="151" bestFit="1" customWidth="1"/>
    <col min="12" max="12" width="2.109375" style="192" customWidth="1"/>
    <col min="13" max="14" width="7.6640625" style="151" bestFit="1" customWidth="1"/>
    <col min="15" max="15" width="7.88671875" style="151" bestFit="1" customWidth="1"/>
    <col min="16" max="16" width="7.6640625" style="151" bestFit="1" customWidth="1"/>
    <col min="17" max="17" width="2" style="192" customWidth="1"/>
    <col min="18" max="19" width="7.6640625" style="151" bestFit="1" customWidth="1"/>
    <col min="20" max="20" width="7.88671875" style="151" bestFit="1" customWidth="1"/>
    <col min="21" max="21" width="7.6640625" style="151" bestFit="1" customWidth="1"/>
    <col min="22" max="22" width="2" style="192" customWidth="1"/>
    <col min="23" max="24" width="7.6640625" style="151" bestFit="1" customWidth="1"/>
    <col min="27" max="257" width="9.109375" style="151"/>
    <col min="258" max="258" width="36" style="151" customWidth="1"/>
    <col min="259" max="262" width="8.6640625" style="151" bestFit="1" customWidth="1"/>
    <col min="263" max="263" width="1.88671875" style="151" customWidth="1"/>
    <col min="264" max="265" width="7.6640625" style="151" bestFit="1" customWidth="1"/>
    <col min="266" max="266" width="7.88671875" style="151" bestFit="1" customWidth="1"/>
    <col min="267" max="267" width="7.6640625" style="151" bestFit="1" customWidth="1"/>
    <col min="268" max="268" width="2.109375" style="151" customWidth="1"/>
    <col min="269" max="270" width="7.6640625" style="151" bestFit="1" customWidth="1"/>
    <col min="271" max="271" width="7.88671875" style="151" bestFit="1" customWidth="1"/>
    <col min="272" max="272" width="7.6640625" style="151" bestFit="1" customWidth="1"/>
    <col min="273" max="273" width="2" style="151" customWidth="1"/>
    <col min="274" max="275" width="7.6640625" style="151" bestFit="1" customWidth="1"/>
    <col min="276" max="276" width="7.88671875" style="151" bestFit="1" customWidth="1"/>
    <col min="277" max="277" width="7.6640625" style="151" bestFit="1" customWidth="1"/>
    <col min="278" max="278" width="2" style="151" customWidth="1"/>
    <col min="279" max="279" width="7.6640625" style="151" bestFit="1" customWidth="1"/>
    <col min="280" max="513" width="9.109375" style="151"/>
    <col min="514" max="514" width="36" style="151" customWidth="1"/>
    <col min="515" max="518" width="8.6640625" style="151" bestFit="1" customWidth="1"/>
    <col min="519" max="519" width="1.88671875" style="151" customWidth="1"/>
    <col min="520" max="521" width="7.6640625" style="151" bestFit="1" customWidth="1"/>
    <col min="522" max="522" width="7.88671875" style="151" bestFit="1" customWidth="1"/>
    <col min="523" max="523" width="7.6640625" style="151" bestFit="1" customWidth="1"/>
    <col min="524" max="524" width="2.109375" style="151" customWidth="1"/>
    <col min="525" max="526" width="7.6640625" style="151" bestFit="1" customWidth="1"/>
    <col min="527" max="527" width="7.88671875" style="151" bestFit="1" customWidth="1"/>
    <col min="528" max="528" width="7.6640625" style="151" bestFit="1" customWidth="1"/>
    <col min="529" max="529" width="2" style="151" customWidth="1"/>
    <col min="530" max="531" width="7.6640625" style="151" bestFit="1" customWidth="1"/>
    <col min="532" max="532" width="7.88671875" style="151" bestFit="1" customWidth="1"/>
    <col min="533" max="533" width="7.6640625" style="151" bestFit="1" customWidth="1"/>
    <col min="534" max="534" width="2" style="151" customWidth="1"/>
    <col min="535" max="535" width="7.6640625" style="151" bestFit="1" customWidth="1"/>
    <col min="536" max="769" width="9.109375" style="151"/>
    <col min="770" max="770" width="36" style="151" customWidth="1"/>
    <col min="771" max="774" width="8.6640625" style="151" bestFit="1" customWidth="1"/>
    <col min="775" max="775" width="1.88671875" style="151" customWidth="1"/>
    <col min="776" max="777" width="7.6640625" style="151" bestFit="1" customWidth="1"/>
    <col min="778" max="778" width="7.88671875" style="151" bestFit="1" customWidth="1"/>
    <col min="779" max="779" width="7.6640625" style="151" bestFit="1" customWidth="1"/>
    <col min="780" max="780" width="2.109375" style="151" customWidth="1"/>
    <col min="781" max="782" width="7.6640625" style="151" bestFit="1" customWidth="1"/>
    <col min="783" max="783" width="7.88671875" style="151" bestFit="1" customWidth="1"/>
    <col min="784" max="784" width="7.6640625" style="151" bestFit="1" customWidth="1"/>
    <col min="785" max="785" width="2" style="151" customWidth="1"/>
    <col min="786" max="787" width="7.6640625" style="151" bestFit="1" customWidth="1"/>
    <col min="788" max="788" width="7.88671875" style="151" bestFit="1" customWidth="1"/>
    <col min="789" max="789" width="7.6640625" style="151" bestFit="1" customWidth="1"/>
    <col min="790" max="790" width="2" style="151" customWidth="1"/>
    <col min="791" max="791" width="7.6640625" style="151" bestFit="1" customWidth="1"/>
    <col min="792" max="1025" width="9.109375" style="151"/>
    <col min="1026" max="1026" width="36" style="151" customWidth="1"/>
    <col min="1027" max="1030" width="8.6640625" style="151" bestFit="1" customWidth="1"/>
    <col min="1031" max="1031" width="1.88671875" style="151" customWidth="1"/>
    <col min="1032" max="1033" width="7.6640625" style="151" bestFit="1" customWidth="1"/>
    <col min="1034" max="1034" width="7.88671875" style="151" bestFit="1" customWidth="1"/>
    <col min="1035" max="1035" width="7.6640625" style="151" bestFit="1" customWidth="1"/>
    <col min="1036" max="1036" width="2.109375" style="151" customWidth="1"/>
    <col min="1037" max="1038" width="7.6640625" style="151" bestFit="1" customWidth="1"/>
    <col min="1039" max="1039" width="7.88671875" style="151" bestFit="1" customWidth="1"/>
    <col min="1040" max="1040" width="7.6640625" style="151" bestFit="1" customWidth="1"/>
    <col min="1041" max="1041" width="2" style="151" customWidth="1"/>
    <col min="1042" max="1043" width="7.6640625" style="151" bestFit="1" customWidth="1"/>
    <col min="1044" max="1044" width="7.88671875" style="151" bestFit="1" customWidth="1"/>
    <col min="1045" max="1045" width="7.6640625" style="151" bestFit="1" customWidth="1"/>
    <col min="1046" max="1046" width="2" style="151" customWidth="1"/>
    <col min="1047" max="1047" width="7.6640625" style="151" bestFit="1" customWidth="1"/>
    <col min="1048" max="1281" width="9.109375" style="151"/>
    <col min="1282" max="1282" width="36" style="151" customWidth="1"/>
    <col min="1283" max="1286" width="8.6640625" style="151" bestFit="1" customWidth="1"/>
    <col min="1287" max="1287" width="1.88671875" style="151" customWidth="1"/>
    <col min="1288" max="1289" width="7.6640625" style="151" bestFit="1" customWidth="1"/>
    <col min="1290" max="1290" width="7.88671875" style="151" bestFit="1" customWidth="1"/>
    <col min="1291" max="1291" width="7.6640625" style="151" bestFit="1" customWidth="1"/>
    <col min="1292" max="1292" width="2.109375" style="151" customWidth="1"/>
    <col min="1293" max="1294" width="7.6640625" style="151" bestFit="1" customWidth="1"/>
    <col min="1295" max="1295" width="7.88671875" style="151" bestFit="1" customWidth="1"/>
    <col min="1296" max="1296" width="7.6640625" style="151" bestFit="1" customWidth="1"/>
    <col min="1297" max="1297" width="2" style="151" customWidth="1"/>
    <col min="1298" max="1299" width="7.6640625" style="151" bestFit="1" customWidth="1"/>
    <col min="1300" max="1300" width="7.88671875" style="151" bestFit="1" customWidth="1"/>
    <col min="1301" max="1301" width="7.6640625" style="151" bestFit="1" customWidth="1"/>
    <col min="1302" max="1302" width="2" style="151" customWidth="1"/>
    <col min="1303" max="1303" width="7.6640625" style="151" bestFit="1" customWidth="1"/>
    <col min="1304" max="1537" width="9.109375" style="151"/>
    <col min="1538" max="1538" width="36" style="151" customWidth="1"/>
    <col min="1539" max="1542" width="8.6640625" style="151" bestFit="1" customWidth="1"/>
    <col min="1543" max="1543" width="1.88671875" style="151" customWidth="1"/>
    <col min="1544" max="1545" width="7.6640625" style="151" bestFit="1" customWidth="1"/>
    <col min="1546" max="1546" width="7.88671875" style="151" bestFit="1" customWidth="1"/>
    <col min="1547" max="1547" width="7.6640625" style="151" bestFit="1" customWidth="1"/>
    <col min="1548" max="1548" width="2.109375" style="151" customWidth="1"/>
    <col min="1549" max="1550" width="7.6640625" style="151" bestFit="1" customWidth="1"/>
    <col min="1551" max="1551" width="7.88671875" style="151" bestFit="1" customWidth="1"/>
    <col min="1552" max="1552" width="7.6640625" style="151" bestFit="1" customWidth="1"/>
    <col min="1553" max="1553" width="2" style="151" customWidth="1"/>
    <col min="1554" max="1555" width="7.6640625" style="151" bestFit="1" customWidth="1"/>
    <col min="1556" max="1556" width="7.88671875" style="151" bestFit="1" customWidth="1"/>
    <col min="1557" max="1557" width="7.6640625" style="151" bestFit="1" customWidth="1"/>
    <col min="1558" max="1558" width="2" style="151" customWidth="1"/>
    <col min="1559" max="1559" width="7.6640625" style="151" bestFit="1" customWidth="1"/>
    <col min="1560" max="1793" width="9.109375" style="151"/>
    <col min="1794" max="1794" width="36" style="151" customWidth="1"/>
    <col min="1795" max="1798" width="8.6640625" style="151" bestFit="1" customWidth="1"/>
    <col min="1799" max="1799" width="1.88671875" style="151" customWidth="1"/>
    <col min="1800" max="1801" width="7.6640625" style="151" bestFit="1" customWidth="1"/>
    <col min="1802" max="1802" width="7.88671875" style="151" bestFit="1" customWidth="1"/>
    <col min="1803" max="1803" width="7.6640625" style="151" bestFit="1" customWidth="1"/>
    <col min="1804" max="1804" width="2.109375" style="151" customWidth="1"/>
    <col min="1805" max="1806" width="7.6640625" style="151" bestFit="1" customWidth="1"/>
    <col min="1807" max="1807" width="7.88671875" style="151" bestFit="1" customWidth="1"/>
    <col min="1808" max="1808" width="7.6640625" style="151" bestFit="1" customWidth="1"/>
    <col min="1809" max="1809" width="2" style="151" customWidth="1"/>
    <col min="1810" max="1811" width="7.6640625" style="151" bestFit="1" customWidth="1"/>
    <col min="1812" max="1812" width="7.88671875" style="151" bestFit="1" customWidth="1"/>
    <col min="1813" max="1813" width="7.6640625" style="151" bestFit="1" customWidth="1"/>
    <col min="1814" max="1814" width="2" style="151" customWidth="1"/>
    <col min="1815" max="1815" width="7.6640625" style="151" bestFit="1" customWidth="1"/>
    <col min="1816" max="2049" width="9.109375" style="151"/>
    <col min="2050" max="2050" width="36" style="151" customWidth="1"/>
    <col min="2051" max="2054" width="8.6640625" style="151" bestFit="1" customWidth="1"/>
    <col min="2055" max="2055" width="1.88671875" style="151" customWidth="1"/>
    <col min="2056" max="2057" width="7.6640625" style="151" bestFit="1" customWidth="1"/>
    <col min="2058" max="2058" width="7.88671875" style="151" bestFit="1" customWidth="1"/>
    <col min="2059" max="2059" width="7.6640625" style="151" bestFit="1" customWidth="1"/>
    <col min="2060" max="2060" width="2.109375" style="151" customWidth="1"/>
    <col min="2061" max="2062" width="7.6640625" style="151" bestFit="1" customWidth="1"/>
    <col min="2063" max="2063" width="7.88671875" style="151" bestFit="1" customWidth="1"/>
    <col min="2064" max="2064" width="7.6640625" style="151" bestFit="1" customWidth="1"/>
    <col min="2065" max="2065" width="2" style="151" customWidth="1"/>
    <col min="2066" max="2067" width="7.6640625" style="151" bestFit="1" customWidth="1"/>
    <col min="2068" max="2068" width="7.88671875" style="151" bestFit="1" customWidth="1"/>
    <col min="2069" max="2069" width="7.6640625" style="151" bestFit="1" customWidth="1"/>
    <col min="2070" max="2070" width="2" style="151" customWidth="1"/>
    <col min="2071" max="2071" width="7.6640625" style="151" bestFit="1" customWidth="1"/>
    <col min="2072" max="2305" width="9.109375" style="151"/>
    <col min="2306" max="2306" width="36" style="151" customWidth="1"/>
    <col min="2307" max="2310" width="8.6640625" style="151" bestFit="1" customWidth="1"/>
    <col min="2311" max="2311" width="1.88671875" style="151" customWidth="1"/>
    <col min="2312" max="2313" width="7.6640625" style="151" bestFit="1" customWidth="1"/>
    <col min="2314" max="2314" width="7.88671875" style="151" bestFit="1" customWidth="1"/>
    <col min="2315" max="2315" width="7.6640625" style="151" bestFit="1" customWidth="1"/>
    <col min="2316" max="2316" width="2.109375" style="151" customWidth="1"/>
    <col min="2317" max="2318" width="7.6640625" style="151" bestFit="1" customWidth="1"/>
    <col min="2319" max="2319" width="7.88671875" style="151" bestFit="1" customWidth="1"/>
    <col min="2320" max="2320" width="7.6640625" style="151" bestFit="1" customWidth="1"/>
    <col min="2321" max="2321" width="2" style="151" customWidth="1"/>
    <col min="2322" max="2323" width="7.6640625" style="151" bestFit="1" customWidth="1"/>
    <col min="2324" max="2324" width="7.88671875" style="151" bestFit="1" customWidth="1"/>
    <col min="2325" max="2325" width="7.6640625" style="151" bestFit="1" customWidth="1"/>
    <col min="2326" max="2326" width="2" style="151" customWidth="1"/>
    <col min="2327" max="2327" width="7.6640625" style="151" bestFit="1" customWidth="1"/>
    <col min="2328" max="2561" width="9.109375" style="151"/>
    <col min="2562" max="2562" width="36" style="151" customWidth="1"/>
    <col min="2563" max="2566" width="8.6640625" style="151" bestFit="1" customWidth="1"/>
    <col min="2567" max="2567" width="1.88671875" style="151" customWidth="1"/>
    <col min="2568" max="2569" width="7.6640625" style="151" bestFit="1" customWidth="1"/>
    <col min="2570" max="2570" width="7.88671875" style="151" bestFit="1" customWidth="1"/>
    <col min="2571" max="2571" width="7.6640625" style="151" bestFit="1" customWidth="1"/>
    <col min="2572" max="2572" width="2.109375" style="151" customWidth="1"/>
    <col min="2573" max="2574" width="7.6640625" style="151" bestFit="1" customWidth="1"/>
    <col min="2575" max="2575" width="7.88671875" style="151" bestFit="1" customWidth="1"/>
    <col min="2576" max="2576" width="7.6640625" style="151" bestFit="1" customWidth="1"/>
    <col min="2577" max="2577" width="2" style="151" customWidth="1"/>
    <col min="2578" max="2579" width="7.6640625" style="151" bestFit="1" customWidth="1"/>
    <col min="2580" max="2580" width="7.88671875" style="151" bestFit="1" customWidth="1"/>
    <col min="2581" max="2581" width="7.6640625" style="151" bestFit="1" customWidth="1"/>
    <col min="2582" max="2582" width="2" style="151" customWidth="1"/>
    <col min="2583" max="2583" width="7.6640625" style="151" bestFit="1" customWidth="1"/>
    <col min="2584" max="2817" width="9.109375" style="151"/>
    <col min="2818" max="2818" width="36" style="151" customWidth="1"/>
    <col min="2819" max="2822" width="8.6640625" style="151" bestFit="1" customWidth="1"/>
    <col min="2823" max="2823" width="1.88671875" style="151" customWidth="1"/>
    <col min="2824" max="2825" width="7.6640625" style="151" bestFit="1" customWidth="1"/>
    <col min="2826" max="2826" width="7.88671875" style="151" bestFit="1" customWidth="1"/>
    <col min="2827" max="2827" width="7.6640625" style="151" bestFit="1" customWidth="1"/>
    <col min="2828" max="2828" width="2.109375" style="151" customWidth="1"/>
    <col min="2829" max="2830" width="7.6640625" style="151" bestFit="1" customWidth="1"/>
    <col min="2831" max="2831" width="7.88671875" style="151" bestFit="1" customWidth="1"/>
    <col min="2832" max="2832" width="7.6640625" style="151" bestFit="1" customWidth="1"/>
    <col min="2833" max="2833" width="2" style="151" customWidth="1"/>
    <col min="2834" max="2835" width="7.6640625" style="151" bestFit="1" customWidth="1"/>
    <col min="2836" max="2836" width="7.88671875" style="151" bestFit="1" customWidth="1"/>
    <col min="2837" max="2837" width="7.6640625" style="151" bestFit="1" customWidth="1"/>
    <col min="2838" max="2838" width="2" style="151" customWidth="1"/>
    <col min="2839" max="2839" width="7.6640625" style="151" bestFit="1" customWidth="1"/>
    <col min="2840" max="3073" width="9.109375" style="151"/>
    <col min="3074" max="3074" width="36" style="151" customWidth="1"/>
    <col min="3075" max="3078" width="8.6640625" style="151" bestFit="1" customWidth="1"/>
    <col min="3079" max="3079" width="1.88671875" style="151" customWidth="1"/>
    <col min="3080" max="3081" width="7.6640625" style="151" bestFit="1" customWidth="1"/>
    <col min="3082" max="3082" width="7.88671875" style="151" bestFit="1" customWidth="1"/>
    <col min="3083" max="3083" width="7.6640625" style="151" bestFit="1" customWidth="1"/>
    <col min="3084" max="3084" width="2.109375" style="151" customWidth="1"/>
    <col min="3085" max="3086" width="7.6640625" style="151" bestFit="1" customWidth="1"/>
    <col min="3087" max="3087" width="7.88671875" style="151" bestFit="1" customWidth="1"/>
    <col min="3088" max="3088" width="7.6640625" style="151" bestFit="1" customWidth="1"/>
    <col min="3089" max="3089" width="2" style="151" customWidth="1"/>
    <col min="3090" max="3091" width="7.6640625" style="151" bestFit="1" customWidth="1"/>
    <col min="3092" max="3092" width="7.88671875" style="151" bestFit="1" customWidth="1"/>
    <col min="3093" max="3093" width="7.6640625" style="151" bestFit="1" customWidth="1"/>
    <col min="3094" max="3094" width="2" style="151" customWidth="1"/>
    <col min="3095" max="3095" width="7.6640625" style="151" bestFit="1" customWidth="1"/>
    <col min="3096" max="3329" width="9.109375" style="151"/>
    <col min="3330" max="3330" width="36" style="151" customWidth="1"/>
    <col min="3331" max="3334" width="8.6640625" style="151" bestFit="1" customWidth="1"/>
    <col min="3335" max="3335" width="1.88671875" style="151" customWidth="1"/>
    <col min="3336" max="3337" width="7.6640625" style="151" bestFit="1" customWidth="1"/>
    <col min="3338" max="3338" width="7.88671875" style="151" bestFit="1" customWidth="1"/>
    <col min="3339" max="3339" width="7.6640625" style="151" bestFit="1" customWidth="1"/>
    <col min="3340" max="3340" width="2.109375" style="151" customWidth="1"/>
    <col min="3341" max="3342" width="7.6640625" style="151" bestFit="1" customWidth="1"/>
    <col min="3343" max="3343" width="7.88671875" style="151" bestFit="1" customWidth="1"/>
    <col min="3344" max="3344" width="7.6640625" style="151" bestFit="1" customWidth="1"/>
    <col min="3345" max="3345" width="2" style="151" customWidth="1"/>
    <col min="3346" max="3347" width="7.6640625" style="151" bestFit="1" customWidth="1"/>
    <col min="3348" max="3348" width="7.88671875" style="151" bestFit="1" customWidth="1"/>
    <col min="3349" max="3349" width="7.6640625" style="151" bestFit="1" customWidth="1"/>
    <col min="3350" max="3350" width="2" style="151" customWidth="1"/>
    <col min="3351" max="3351" width="7.6640625" style="151" bestFit="1" customWidth="1"/>
    <col min="3352" max="3585" width="9.109375" style="151"/>
    <col min="3586" max="3586" width="36" style="151" customWidth="1"/>
    <col min="3587" max="3590" width="8.6640625" style="151" bestFit="1" customWidth="1"/>
    <col min="3591" max="3591" width="1.88671875" style="151" customWidth="1"/>
    <col min="3592" max="3593" width="7.6640625" style="151" bestFit="1" customWidth="1"/>
    <col min="3594" max="3594" width="7.88671875" style="151" bestFit="1" customWidth="1"/>
    <col min="3595" max="3595" width="7.6640625" style="151" bestFit="1" customWidth="1"/>
    <col min="3596" max="3596" width="2.109375" style="151" customWidth="1"/>
    <col min="3597" max="3598" width="7.6640625" style="151" bestFit="1" customWidth="1"/>
    <col min="3599" max="3599" width="7.88671875" style="151" bestFit="1" customWidth="1"/>
    <col min="3600" max="3600" width="7.6640625" style="151" bestFit="1" customWidth="1"/>
    <col min="3601" max="3601" width="2" style="151" customWidth="1"/>
    <col min="3602" max="3603" width="7.6640625" style="151" bestFit="1" customWidth="1"/>
    <col min="3604" max="3604" width="7.88671875" style="151" bestFit="1" customWidth="1"/>
    <col min="3605" max="3605" width="7.6640625" style="151" bestFit="1" customWidth="1"/>
    <col min="3606" max="3606" width="2" style="151" customWidth="1"/>
    <col min="3607" max="3607" width="7.6640625" style="151" bestFit="1" customWidth="1"/>
    <col min="3608" max="3841" width="9.109375" style="151"/>
    <col min="3842" max="3842" width="36" style="151" customWidth="1"/>
    <col min="3843" max="3846" width="8.6640625" style="151" bestFit="1" customWidth="1"/>
    <col min="3847" max="3847" width="1.88671875" style="151" customWidth="1"/>
    <col min="3848" max="3849" width="7.6640625" style="151" bestFit="1" customWidth="1"/>
    <col min="3850" max="3850" width="7.88671875" style="151" bestFit="1" customWidth="1"/>
    <col min="3851" max="3851" width="7.6640625" style="151" bestFit="1" customWidth="1"/>
    <col min="3852" max="3852" width="2.109375" style="151" customWidth="1"/>
    <col min="3853" max="3854" width="7.6640625" style="151" bestFit="1" customWidth="1"/>
    <col min="3855" max="3855" width="7.88671875" style="151" bestFit="1" customWidth="1"/>
    <col min="3856" max="3856" width="7.6640625" style="151" bestFit="1" customWidth="1"/>
    <col min="3857" max="3857" width="2" style="151" customWidth="1"/>
    <col min="3858" max="3859" width="7.6640625" style="151" bestFit="1" customWidth="1"/>
    <col min="3860" max="3860" width="7.88671875" style="151" bestFit="1" customWidth="1"/>
    <col min="3861" max="3861" width="7.6640625" style="151" bestFit="1" customWidth="1"/>
    <col min="3862" max="3862" width="2" style="151" customWidth="1"/>
    <col min="3863" max="3863" width="7.6640625" style="151" bestFit="1" customWidth="1"/>
    <col min="3864" max="4097" width="9.109375" style="151"/>
    <col min="4098" max="4098" width="36" style="151" customWidth="1"/>
    <col min="4099" max="4102" width="8.6640625" style="151" bestFit="1" customWidth="1"/>
    <col min="4103" max="4103" width="1.88671875" style="151" customWidth="1"/>
    <col min="4104" max="4105" width="7.6640625" style="151" bestFit="1" customWidth="1"/>
    <col min="4106" max="4106" width="7.88671875" style="151" bestFit="1" customWidth="1"/>
    <col min="4107" max="4107" width="7.6640625" style="151" bestFit="1" customWidth="1"/>
    <col min="4108" max="4108" width="2.109375" style="151" customWidth="1"/>
    <col min="4109" max="4110" width="7.6640625" style="151" bestFit="1" customWidth="1"/>
    <col min="4111" max="4111" width="7.88671875" style="151" bestFit="1" customWidth="1"/>
    <col min="4112" max="4112" width="7.6640625" style="151" bestFit="1" customWidth="1"/>
    <col min="4113" max="4113" width="2" style="151" customWidth="1"/>
    <col min="4114" max="4115" width="7.6640625" style="151" bestFit="1" customWidth="1"/>
    <col min="4116" max="4116" width="7.88671875" style="151" bestFit="1" customWidth="1"/>
    <col min="4117" max="4117" width="7.6640625" style="151" bestFit="1" customWidth="1"/>
    <col min="4118" max="4118" width="2" style="151" customWidth="1"/>
    <col min="4119" max="4119" width="7.6640625" style="151" bestFit="1" customWidth="1"/>
    <col min="4120" max="4353" width="9.109375" style="151"/>
    <col min="4354" max="4354" width="36" style="151" customWidth="1"/>
    <col min="4355" max="4358" width="8.6640625" style="151" bestFit="1" customWidth="1"/>
    <col min="4359" max="4359" width="1.88671875" style="151" customWidth="1"/>
    <col min="4360" max="4361" width="7.6640625" style="151" bestFit="1" customWidth="1"/>
    <col min="4362" max="4362" width="7.88671875" style="151" bestFit="1" customWidth="1"/>
    <col min="4363" max="4363" width="7.6640625" style="151" bestFit="1" customWidth="1"/>
    <col min="4364" max="4364" width="2.109375" style="151" customWidth="1"/>
    <col min="4365" max="4366" width="7.6640625" style="151" bestFit="1" customWidth="1"/>
    <col min="4367" max="4367" width="7.88671875" style="151" bestFit="1" customWidth="1"/>
    <col min="4368" max="4368" width="7.6640625" style="151" bestFit="1" customWidth="1"/>
    <col min="4369" max="4369" width="2" style="151" customWidth="1"/>
    <col min="4370" max="4371" width="7.6640625" style="151" bestFit="1" customWidth="1"/>
    <col min="4372" max="4372" width="7.88671875" style="151" bestFit="1" customWidth="1"/>
    <col min="4373" max="4373" width="7.6640625" style="151" bestFit="1" customWidth="1"/>
    <col min="4374" max="4374" width="2" style="151" customWidth="1"/>
    <col min="4375" max="4375" width="7.6640625" style="151" bestFit="1" customWidth="1"/>
    <col min="4376" max="4609" width="9.109375" style="151"/>
    <col min="4610" max="4610" width="36" style="151" customWidth="1"/>
    <col min="4611" max="4614" width="8.6640625" style="151" bestFit="1" customWidth="1"/>
    <col min="4615" max="4615" width="1.88671875" style="151" customWidth="1"/>
    <col min="4616" max="4617" width="7.6640625" style="151" bestFit="1" customWidth="1"/>
    <col min="4618" max="4618" width="7.88671875" style="151" bestFit="1" customWidth="1"/>
    <col min="4619" max="4619" width="7.6640625" style="151" bestFit="1" customWidth="1"/>
    <col min="4620" max="4620" width="2.109375" style="151" customWidth="1"/>
    <col min="4621" max="4622" width="7.6640625" style="151" bestFit="1" customWidth="1"/>
    <col min="4623" max="4623" width="7.88671875" style="151" bestFit="1" customWidth="1"/>
    <col min="4624" max="4624" width="7.6640625" style="151" bestFit="1" customWidth="1"/>
    <col min="4625" max="4625" width="2" style="151" customWidth="1"/>
    <col min="4626" max="4627" width="7.6640625" style="151" bestFit="1" customWidth="1"/>
    <col min="4628" max="4628" width="7.88671875" style="151" bestFit="1" customWidth="1"/>
    <col min="4629" max="4629" width="7.6640625" style="151" bestFit="1" customWidth="1"/>
    <col min="4630" max="4630" width="2" style="151" customWidth="1"/>
    <col min="4631" max="4631" width="7.6640625" style="151" bestFit="1" customWidth="1"/>
    <col min="4632" max="4865" width="9.109375" style="151"/>
    <col min="4866" max="4866" width="36" style="151" customWidth="1"/>
    <col min="4867" max="4870" width="8.6640625" style="151" bestFit="1" customWidth="1"/>
    <col min="4871" max="4871" width="1.88671875" style="151" customWidth="1"/>
    <col min="4872" max="4873" width="7.6640625" style="151" bestFit="1" customWidth="1"/>
    <col min="4874" max="4874" width="7.88671875" style="151" bestFit="1" customWidth="1"/>
    <col min="4875" max="4875" width="7.6640625" style="151" bestFit="1" customWidth="1"/>
    <col min="4876" max="4876" width="2.109375" style="151" customWidth="1"/>
    <col min="4877" max="4878" width="7.6640625" style="151" bestFit="1" customWidth="1"/>
    <col min="4879" max="4879" width="7.88671875" style="151" bestFit="1" customWidth="1"/>
    <col min="4880" max="4880" width="7.6640625" style="151" bestFit="1" customWidth="1"/>
    <col min="4881" max="4881" width="2" style="151" customWidth="1"/>
    <col min="4882" max="4883" width="7.6640625" style="151" bestFit="1" customWidth="1"/>
    <col min="4884" max="4884" width="7.88671875" style="151" bestFit="1" customWidth="1"/>
    <col min="4885" max="4885" width="7.6640625" style="151" bestFit="1" customWidth="1"/>
    <col min="4886" max="4886" width="2" style="151" customWidth="1"/>
    <col min="4887" max="4887" width="7.6640625" style="151" bestFit="1" customWidth="1"/>
    <col min="4888" max="5121" width="9.109375" style="151"/>
    <col min="5122" max="5122" width="36" style="151" customWidth="1"/>
    <col min="5123" max="5126" width="8.6640625" style="151" bestFit="1" customWidth="1"/>
    <col min="5127" max="5127" width="1.88671875" style="151" customWidth="1"/>
    <col min="5128" max="5129" width="7.6640625" style="151" bestFit="1" customWidth="1"/>
    <col min="5130" max="5130" width="7.88671875" style="151" bestFit="1" customWidth="1"/>
    <col min="5131" max="5131" width="7.6640625" style="151" bestFit="1" customWidth="1"/>
    <col min="5132" max="5132" width="2.109375" style="151" customWidth="1"/>
    <col min="5133" max="5134" width="7.6640625" style="151" bestFit="1" customWidth="1"/>
    <col min="5135" max="5135" width="7.88671875" style="151" bestFit="1" customWidth="1"/>
    <col min="5136" max="5136" width="7.6640625" style="151" bestFit="1" customWidth="1"/>
    <col min="5137" max="5137" width="2" style="151" customWidth="1"/>
    <col min="5138" max="5139" width="7.6640625" style="151" bestFit="1" customWidth="1"/>
    <col min="5140" max="5140" width="7.88671875" style="151" bestFit="1" customWidth="1"/>
    <col min="5141" max="5141" width="7.6640625" style="151" bestFit="1" customWidth="1"/>
    <col min="5142" max="5142" width="2" style="151" customWidth="1"/>
    <col min="5143" max="5143" width="7.6640625" style="151" bestFit="1" customWidth="1"/>
    <col min="5144" max="5377" width="9.109375" style="151"/>
    <col min="5378" max="5378" width="36" style="151" customWidth="1"/>
    <col min="5379" max="5382" width="8.6640625" style="151" bestFit="1" customWidth="1"/>
    <col min="5383" max="5383" width="1.88671875" style="151" customWidth="1"/>
    <col min="5384" max="5385" width="7.6640625" style="151" bestFit="1" customWidth="1"/>
    <col min="5386" max="5386" width="7.88671875" style="151" bestFit="1" customWidth="1"/>
    <col min="5387" max="5387" width="7.6640625" style="151" bestFit="1" customWidth="1"/>
    <col min="5388" max="5388" width="2.109375" style="151" customWidth="1"/>
    <col min="5389" max="5390" width="7.6640625" style="151" bestFit="1" customWidth="1"/>
    <col min="5391" max="5391" width="7.88671875" style="151" bestFit="1" customWidth="1"/>
    <col min="5392" max="5392" width="7.6640625" style="151" bestFit="1" customWidth="1"/>
    <col min="5393" max="5393" width="2" style="151" customWidth="1"/>
    <col min="5394" max="5395" width="7.6640625" style="151" bestFit="1" customWidth="1"/>
    <col min="5396" max="5396" width="7.88671875" style="151" bestFit="1" customWidth="1"/>
    <col min="5397" max="5397" width="7.6640625" style="151" bestFit="1" customWidth="1"/>
    <col min="5398" max="5398" width="2" style="151" customWidth="1"/>
    <col min="5399" max="5399" width="7.6640625" style="151" bestFit="1" customWidth="1"/>
    <col min="5400" max="5633" width="9.109375" style="151"/>
    <col min="5634" max="5634" width="36" style="151" customWidth="1"/>
    <col min="5635" max="5638" width="8.6640625" style="151" bestFit="1" customWidth="1"/>
    <col min="5639" max="5639" width="1.88671875" style="151" customWidth="1"/>
    <col min="5640" max="5641" width="7.6640625" style="151" bestFit="1" customWidth="1"/>
    <col min="5642" max="5642" width="7.88671875" style="151" bestFit="1" customWidth="1"/>
    <col min="5643" max="5643" width="7.6640625" style="151" bestFit="1" customWidth="1"/>
    <col min="5644" max="5644" width="2.109375" style="151" customWidth="1"/>
    <col min="5645" max="5646" width="7.6640625" style="151" bestFit="1" customWidth="1"/>
    <col min="5647" max="5647" width="7.88671875" style="151" bestFit="1" customWidth="1"/>
    <col min="5648" max="5648" width="7.6640625" style="151" bestFit="1" customWidth="1"/>
    <col min="5649" max="5649" width="2" style="151" customWidth="1"/>
    <col min="5650" max="5651" width="7.6640625" style="151" bestFit="1" customWidth="1"/>
    <col min="5652" max="5652" width="7.88671875" style="151" bestFit="1" customWidth="1"/>
    <col min="5653" max="5653" width="7.6640625" style="151" bestFit="1" customWidth="1"/>
    <col min="5654" max="5654" width="2" style="151" customWidth="1"/>
    <col min="5655" max="5655" width="7.6640625" style="151" bestFit="1" customWidth="1"/>
    <col min="5656" max="5889" width="9.109375" style="151"/>
    <col min="5890" max="5890" width="36" style="151" customWidth="1"/>
    <col min="5891" max="5894" width="8.6640625" style="151" bestFit="1" customWidth="1"/>
    <col min="5895" max="5895" width="1.88671875" style="151" customWidth="1"/>
    <col min="5896" max="5897" width="7.6640625" style="151" bestFit="1" customWidth="1"/>
    <col min="5898" max="5898" width="7.88671875" style="151" bestFit="1" customWidth="1"/>
    <col min="5899" max="5899" width="7.6640625" style="151" bestFit="1" customWidth="1"/>
    <col min="5900" max="5900" width="2.109375" style="151" customWidth="1"/>
    <col min="5901" max="5902" width="7.6640625" style="151" bestFit="1" customWidth="1"/>
    <col min="5903" max="5903" width="7.88671875" style="151" bestFit="1" customWidth="1"/>
    <col min="5904" max="5904" width="7.6640625" style="151" bestFit="1" customWidth="1"/>
    <col min="5905" max="5905" width="2" style="151" customWidth="1"/>
    <col min="5906" max="5907" width="7.6640625" style="151" bestFit="1" customWidth="1"/>
    <col min="5908" max="5908" width="7.88671875" style="151" bestFit="1" customWidth="1"/>
    <col min="5909" max="5909" width="7.6640625" style="151" bestFit="1" customWidth="1"/>
    <col min="5910" max="5910" width="2" style="151" customWidth="1"/>
    <col min="5911" max="5911" width="7.6640625" style="151" bestFit="1" customWidth="1"/>
    <col min="5912" max="6145" width="9.109375" style="151"/>
    <col min="6146" max="6146" width="36" style="151" customWidth="1"/>
    <col min="6147" max="6150" width="8.6640625" style="151" bestFit="1" customWidth="1"/>
    <col min="6151" max="6151" width="1.88671875" style="151" customWidth="1"/>
    <col min="6152" max="6153" width="7.6640625" style="151" bestFit="1" customWidth="1"/>
    <col min="6154" max="6154" width="7.88671875" style="151" bestFit="1" customWidth="1"/>
    <col min="6155" max="6155" width="7.6640625" style="151" bestFit="1" customWidth="1"/>
    <col min="6156" max="6156" width="2.109375" style="151" customWidth="1"/>
    <col min="6157" max="6158" width="7.6640625" style="151" bestFit="1" customWidth="1"/>
    <col min="6159" max="6159" width="7.88671875" style="151" bestFit="1" customWidth="1"/>
    <col min="6160" max="6160" width="7.6640625" style="151" bestFit="1" customWidth="1"/>
    <col min="6161" max="6161" width="2" style="151" customWidth="1"/>
    <col min="6162" max="6163" width="7.6640625" style="151" bestFit="1" customWidth="1"/>
    <col min="6164" max="6164" width="7.88671875" style="151" bestFit="1" customWidth="1"/>
    <col min="6165" max="6165" width="7.6640625" style="151" bestFit="1" customWidth="1"/>
    <col min="6166" max="6166" width="2" style="151" customWidth="1"/>
    <col min="6167" max="6167" width="7.6640625" style="151" bestFit="1" customWidth="1"/>
    <col min="6168" max="6401" width="9.109375" style="151"/>
    <col min="6402" max="6402" width="36" style="151" customWidth="1"/>
    <col min="6403" max="6406" width="8.6640625" style="151" bestFit="1" customWidth="1"/>
    <col min="6407" max="6407" width="1.88671875" style="151" customWidth="1"/>
    <col min="6408" max="6409" width="7.6640625" style="151" bestFit="1" customWidth="1"/>
    <col min="6410" max="6410" width="7.88671875" style="151" bestFit="1" customWidth="1"/>
    <col min="6411" max="6411" width="7.6640625" style="151" bestFit="1" customWidth="1"/>
    <col min="6412" max="6412" width="2.109375" style="151" customWidth="1"/>
    <col min="6413" max="6414" width="7.6640625" style="151" bestFit="1" customWidth="1"/>
    <col min="6415" max="6415" width="7.88671875" style="151" bestFit="1" customWidth="1"/>
    <col min="6416" max="6416" width="7.6640625" style="151" bestFit="1" customWidth="1"/>
    <col min="6417" max="6417" width="2" style="151" customWidth="1"/>
    <col min="6418" max="6419" width="7.6640625" style="151" bestFit="1" customWidth="1"/>
    <col min="6420" max="6420" width="7.88671875" style="151" bestFit="1" customWidth="1"/>
    <col min="6421" max="6421" width="7.6640625" style="151" bestFit="1" customWidth="1"/>
    <col min="6422" max="6422" width="2" style="151" customWidth="1"/>
    <col min="6423" max="6423" width="7.6640625" style="151" bestFit="1" customWidth="1"/>
    <col min="6424" max="6657" width="9.109375" style="151"/>
    <col min="6658" max="6658" width="36" style="151" customWidth="1"/>
    <col min="6659" max="6662" width="8.6640625" style="151" bestFit="1" customWidth="1"/>
    <col min="6663" max="6663" width="1.88671875" style="151" customWidth="1"/>
    <col min="6664" max="6665" width="7.6640625" style="151" bestFit="1" customWidth="1"/>
    <col min="6666" max="6666" width="7.88671875" style="151" bestFit="1" customWidth="1"/>
    <col min="6667" max="6667" width="7.6640625" style="151" bestFit="1" customWidth="1"/>
    <col min="6668" max="6668" width="2.109375" style="151" customWidth="1"/>
    <col min="6669" max="6670" width="7.6640625" style="151" bestFit="1" customWidth="1"/>
    <col min="6671" max="6671" width="7.88671875" style="151" bestFit="1" customWidth="1"/>
    <col min="6672" max="6672" width="7.6640625" style="151" bestFit="1" customWidth="1"/>
    <col min="6673" max="6673" width="2" style="151" customWidth="1"/>
    <col min="6674" max="6675" width="7.6640625" style="151" bestFit="1" customWidth="1"/>
    <col min="6676" max="6676" width="7.88671875" style="151" bestFit="1" customWidth="1"/>
    <col min="6677" max="6677" width="7.6640625" style="151" bestFit="1" customWidth="1"/>
    <col min="6678" max="6678" width="2" style="151" customWidth="1"/>
    <col min="6679" max="6679" width="7.6640625" style="151" bestFit="1" customWidth="1"/>
    <col min="6680" max="6913" width="9.109375" style="151"/>
    <col min="6914" max="6914" width="36" style="151" customWidth="1"/>
    <col min="6915" max="6918" width="8.6640625" style="151" bestFit="1" customWidth="1"/>
    <col min="6919" max="6919" width="1.88671875" style="151" customWidth="1"/>
    <col min="6920" max="6921" width="7.6640625" style="151" bestFit="1" customWidth="1"/>
    <col min="6922" max="6922" width="7.88671875" style="151" bestFit="1" customWidth="1"/>
    <col min="6923" max="6923" width="7.6640625" style="151" bestFit="1" customWidth="1"/>
    <col min="6924" max="6924" width="2.109375" style="151" customWidth="1"/>
    <col min="6925" max="6926" width="7.6640625" style="151" bestFit="1" customWidth="1"/>
    <col min="6927" max="6927" width="7.88671875" style="151" bestFit="1" customWidth="1"/>
    <col min="6928" max="6928" width="7.6640625" style="151" bestFit="1" customWidth="1"/>
    <col min="6929" max="6929" width="2" style="151" customWidth="1"/>
    <col min="6930" max="6931" width="7.6640625" style="151" bestFit="1" customWidth="1"/>
    <col min="6932" max="6932" width="7.88671875" style="151" bestFit="1" customWidth="1"/>
    <col min="6933" max="6933" width="7.6640625" style="151" bestFit="1" customWidth="1"/>
    <col min="6934" max="6934" width="2" style="151" customWidth="1"/>
    <col min="6935" max="6935" width="7.6640625" style="151" bestFit="1" customWidth="1"/>
    <col min="6936" max="7169" width="9.109375" style="151"/>
    <col min="7170" max="7170" width="36" style="151" customWidth="1"/>
    <col min="7171" max="7174" width="8.6640625" style="151" bestFit="1" customWidth="1"/>
    <col min="7175" max="7175" width="1.88671875" style="151" customWidth="1"/>
    <col min="7176" max="7177" width="7.6640625" style="151" bestFit="1" customWidth="1"/>
    <col min="7178" max="7178" width="7.88671875" style="151" bestFit="1" customWidth="1"/>
    <col min="7179" max="7179" width="7.6640625" style="151" bestFit="1" customWidth="1"/>
    <col min="7180" max="7180" width="2.109375" style="151" customWidth="1"/>
    <col min="7181" max="7182" width="7.6640625" style="151" bestFit="1" customWidth="1"/>
    <col min="7183" max="7183" width="7.88671875" style="151" bestFit="1" customWidth="1"/>
    <col min="7184" max="7184" width="7.6640625" style="151" bestFit="1" customWidth="1"/>
    <col min="7185" max="7185" width="2" style="151" customWidth="1"/>
    <col min="7186" max="7187" width="7.6640625" style="151" bestFit="1" customWidth="1"/>
    <col min="7188" max="7188" width="7.88671875" style="151" bestFit="1" customWidth="1"/>
    <col min="7189" max="7189" width="7.6640625" style="151" bestFit="1" customWidth="1"/>
    <col min="7190" max="7190" width="2" style="151" customWidth="1"/>
    <col min="7191" max="7191" width="7.6640625" style="151" bestFit="1" customWidth="1"/>
    <col min="7192" max="7425" width="9.109375" style="151"/>
    <col min="7426" max="7426" width="36" style="151" customWidth="1"/>
    <col min="7427" max="7430" width="8.6640625" style="151" bestFit="1" customWidth="1"/>
    <col min="7431" max="7431" width="1.88671875" style="151" customWidth="1"/>
    <col min="7432" max="7433" width="7.6640625" style="151" bestFit="1" customWidth="1"/>
    <col min="7434" max="7434" width="7.88671875" style="151" bestFit="1" customWidth="1"/>
    <col min="7435" max="7435" width="7.6640625" style="151" bestFit="1" customWidth="1"/>
    <col min="7436" max="7436" width="2.109375" style="151" customWidth="1"/>
    <col min="7437" max="7438" width="7.6640625" style="151" bestFit="1" customWidth="1"/>
    <col min="7439" max="7439" width="7.88671875" style="151" bestFit="1" customWidth="1"/>
    <col min="7440" max="7440" width="7.6640625" style="151" bestFit="1" customWidth="1"/>
    <col min="7441" max="7441" width="2" style="151" customWidth="1"/>
    <col min="7442" max="7443" width="7.6640625" style="151" bestFit="1" customWidth="1"/>
    <col min="7444" max="7444" width="7.88671875" style="151" bestFit="1" customWidth="1"/>
    <col min="7445" max="7445" width="7.6640625" style="151" bestFit="1" customWidth="1"/>
    <col min="7446" max="7446" width="2" style="151" customWidth="1"/>
    <col min="7447" max="7447" width="7.6640625" style="151" bestFit="1" customWidth="1"/>
    <col min="7448" max="7681" width="9.109375" style="151"/>
    <col min="7682" max="7682" width="36" style="151" customWidth="1"/>
    <col min="7683" max="7686" width="8.6640625" style="151" bestFit="1" customWidth="1"/>
    <col min="7687" max="7687" width="1.88671875" style="151" customWidth="1"/>
    <col min="7688" max="7689" width="7.6640625" style="151" bestFit="1" customWidth="1"/>
    <col min="7690" max="7690" width="7.88671875" style="151" bestFit="1" customWidth="1"/>
    <col min="7691" max="7691" width="7.6640625" style="151" bestFit="1" customWidth="1"/>
    <col min="7692" max="7692" width="2.109375" style="151" customWidth="1"/>
    <col min="7693" max="7694" width="7.6640625" style="151" bestFit="1" customWidth="1"/>
    <col min="7695" max="7695" width="7.88671875" style="151" bestFit="1" customWidth="1"/>
    <col min="7696" max="7696" width="7.6640625" style="151" bestFit="1" customWidth="1"/>
    <col min="7697" max="7697" width="2" style="151" customWidth="1"/>
    <col min="7698" max="7699" width="7.6640625" style="151" bestFit="1" customWidth="1"/>
    <col min="7700" max="7700" width="7.88671875" style="151" bestFit="1" customWidth="1"/>
    <col min="7701" max="7701" width="7.6640625" style="151" bestFit="1" customWidth="1"/>
    <col min="7702" max="7702" width="2" style="151" customWidth="1"/>
    <col min="7703" max="7703" width="7.6640625" style="151" bestFit="1" customWidth="1"/>
    <col min="7704" max="7937" width="9.109375" style="151"/>
    <col min="7938" max="7938" width="36" style="151" customWidth="1"/>
    <col min="7939" max="7942" width="8.6640625" style="151" bestFit="1" customWidth="1"/>
    <col min="7943" max="7943" width="1.88671875" style="151" customWidth="1"/>
    <col min="7944" max="7945" width="7.6640625" style="151" bestFit="1" customWidth="1"/>
    <col min="7946" max="7946" width="7.88671875" style="151" bestFit="1" customWidth="1"/>
    <col min="7947" max="7947" width="7.6640625" style="151" bestFit="1" customWidth="1"/>
    <col min="7948" max="7948" width="2.109375" style="151" customWidth="1"/>
    <col min="7949" max="7950" width="7.6640625" style="151" bestFit="1" customWidth="1"/>
    <col min="7951" max="7951" width="7.88671875" style="151" bestFit="1" customWidth="1"/>
    <col min="7952" max="7952" width="7.6640625" style="151" bestFit="1" customWidth="1"/>
    <col min="7953" max="7953" width="2" style="151" customWidth="1"/>
    <col min="7954" max="7955" width="7.6640625" style="151" bestFit="1" customWidth="1"/>
    <col min="7956" max="7956" width="7.88671875" style="151" bestFit="1" customWidth="1"/>
    <col min="7957" max="7957" width="7.6640625" style="151" bestFit="1" customWidth="1"/>
    <col min="7958" max="7958" width="2" style="151" customWidth="1"/>
    <col min="7959" max="7959" width="7.6640625" style="151" bestFit="1" customWidth="1"/>
    <col min="7960" max="8193" width="9.109375" style="151"/>
    <col min="8194" max="8194" width="36" style="151" customWidth="1"/>
    <col min="8195" max="8198" width="8.6640625" style="151" bestFit="1" customWidth="1"/>
    <col min="8199" max="8199" width="1.88671875" style="151" customWidth="1"/>
    <col min="8200" max="8201" width="7.6640625" style="151" bestFit="1" customWidth="1"/>
    <col min="8202" max="8202" width="7.88671875" style="151" bestFit="1" customWidth="1"/>
    <col min="8203" max="8203" width="7.6640625" style="151" bestFit="1" customWidth="1"/>
    <col min="8204" max="8204" width="2.109375" style="151" customWidth="1"/>
    <col min="8205" max="8206" width="7.6640625" style="151" bestFit="1" customWidth="1"/>
    <col min="8207" max="8207" width="7.88671875" style="151" bestFit="1" customWidth="1"/>
    <col min="8208" max="8208" width="7.6640625" style="151" bestFit="1" customWidth="1"/>
    <col min="8209" max="8209" width="2" style="151" customWidth="1"/>
    <col min="8210" max="8211" width="7.6640625" style="151" bestFit="1" customWidth="1"/>
    <col min="8212" max="8212" width="7.88671875" style="151" bestFit="1" customWidth="1"/>
    <col min="8213" max="8213" width="7.6640625" style="151" bestFit="1" customWidth="1"/>
    <col min="8214" max="8214" width="2" style="151" customWidth="1"/>
    <col min="8215" max="8215" width="7.6640625" style="151" bestFit="1" customWidth="1"/>
    <col min="8216" max="8449" width="9.109375" style="151"/>
    <col min="8450" max="8450" width="36" style="151" customWidth="1"/>
    <col min="8451" max="8454" width="8.6640625" style="151" bestFit="1" customWidth="1"/>
    <col min="8455" max="8455" width="1.88671875" style="151" customWidth="1"/>
    <col min="8456" max="8457" width="7.6640625" style="151" bestFit="1" customWidth="1"/>
    <col min="8458" max="8458" width="7.88671875" style="151" bestFit="1" customWidth="1"/>
    <col min="8459" max="8459" width="7.6640625" style="151" bestFit="1" customWidth="1"/>
    <col min="8460" max="8460" width="2.109375" style="151" customWidth="1"/>
    <col min="8461" max="8462" width="7.6640625" style="151" bestFit="1" customWidth="1"/>
    <col min="8463" max="8463" width="7.88671875" style="151" bestFit="1" customWidth="1"/>
    <col min="8464" max="8464" width="7.6640625" style="151" bestFit="1" customWidth="1"/>
    <col min="8465" max="8465" width="2" style="151" customWidth="1"/>
    <col min="8466" max="8467" width="7.6640625" style="151" bestFit="1" customWidth="1"/>
    <col min="8468" max="8468" width="7.88671875" style="151" bestFit="1" customWidth="1"/>
    <col min="8469" max="8469" width="7.6640625" style="151" bestFit="1" customWidth="1"/>
    <col min="8470" max="8470" width="2" style="151" customWidth="1"/>
    <col min="8471" max="8471" width="7.6640625" style="151" bestFit="1" customWidth="1"/>
    <col min="8472" max="8705" width="9.109375" style="151"/>
    <col min="8706" max="8706" width="36" style="151" customWidth="1"/>
    <col min="8707" max="8710" width="8.6640625" style="151" bestFit="1" customWidth="1"/>
    <col min="8711" max="8711" width="1.88671875" style="151" customWidth="1"/>
    <col min="8712" max="8713" width="7.6640625" style="151" bestFit="1" customWidth="1"/>
    <col min="8714" max="8714" width="7.88671875" style="151" bestFit="1" customWidth="1"/>
    <col min="8715" max="8715" width="7.6640625" style="151" bestFit="1" customWidth="1"/>
    <col min="8716" max="8716" width="2.109375" style="151" customWidth="1"/>
    <col min="8717" max="8718" width="7.6640625" style="151" bestFit="1" customWidth="1"/>
    <col min="8719" max="8719" width="7.88671875" style="151" bestFit="1" customWidth="1"/>
    <col min="8720" max="8720" width="7.6640625" style="151" bestFit="1" customWidth="1"/>
    <col min="8721" max="8721" width="2" style="151" customWidth="1"/>
    <col min="8722" max="8723" width="7.6640625" style="151" bestFit="1" customWidth="1"/>
    <col min="8724" max="8724" width="7.88671875" style="151" bestFit="1" customWidth="1"/>
    <col min="8725" max="8725" width="7.6640625" style="151" bestFit="1" customWidth="1"/>
    <col min="8726" max="8726" width="2" style="151" customWidth="1"/>
    <col min="8727" max="8727" width="7.6640625" style="151" bestFit="1" customWidth="1"/>
    <col min="8728" max="8961" width="9.109375" style="151"/>
    <col min="8962" max="8962" width="36" style="151" customWidth="1"/>
    <col min="8963" max="8966" width="8.6640625" style="151" bestFit="1" customWidth="1"/>
    <col min="8967" max="8967" width="1.88671875" style="151" customWidth="1"/>
    <col min="8968" max="8969" width="7.6640625" style="151" bestFit="1" customWidth="1"/>
    <col min="8970" max="8970" width="7.88671875" style="151" bestFit="1" customWidth="1"/>
    <col min="8971" max="8971" width="7.6640625" style="151" bestFit="1" customWidth="1"/>
    <col min="8972" max="8972" width="2.109375" style="151" customWidth="1"/>
    <col min="8973" max="8974" width="7.6640625" style="151" bestFit="1" customWidth="1"/>
    <col min="8975" max="8975" width="7.88671875" style="151" bestFit="1" customWidth="1"/>
    <col min="8976" max="8976" width="7.6640625" style="151" bestFit="1" customWidth="1"/>
    <col min="8977" max="8977" width="2" style="151" customWidth="1"/>
    <col min="8978" max="8979" width="7.6640625" style="151" bestFit="1" customWidth="1"/>
    <col min="8980" max="8980" width="7.88671875" style="151" bestFit="1" customWidth="1"/>
    <col min="8981" max="8981" width="7.6640625" style="151" bestFit="1" customWidth="1"/>
    <col min="8982" max="8982" width="2" style="151" customWidth="1"/>
    <col min="8983" max="8983" width="7.6640625" style="151" bestFit="1" customWidth="1"/>
    <col min="8984" max="9217" width="9.109375" style="151"/>
    <col min="9218" max="9218" width="36" style="151" customWidth="1"/>
    <col min="9219" max="9222" width="8.6640625" style="151" bestFit="1" customWidth="1"/>
    <col min="9223" max="9223" width="1.88671875" style="151" customWidth="1"/>
    <col min="9224" max="9225" width="7.6640625" style="151" bestFit="1" customWidth="1"/>
    <col min="9226" max="9226" width="7.88671875" style="151" bestFit="1" customWidth="1"/>
    <col min="9227" max="9227" width="7.6640625" style="151" bestFit="1" customWidth="1"/>
    <col min="9228" max="9228" width="2.109375" style="151" customWidth="1"/>
    <col min="9229" max="9230" width="7.6640625" style="151" bestFit="1" customWidth="1"/>
    <col min="9231" max="9231" width="7.88671875" style="151" bestFit="1" customWidth="1"/>
    <col min="9232" max="9232" width="7.6640625" style="151" bestFit="1" customWidth="1"/>
    <col min="9233" max="9233" width="2" style="151" customWidth="1"/>
    <col min="9234" max="9235" width="7.6640625" style="151" bestFit="1" customWidth="1"/>
    <col min="9236" max="9236" width="7.88671875" style="151" bestFit="1" customWidth="1"/>
    <col min="9237" max="9237" width="7.6640625" style="151" bestFit="1" customWidth="1"/>
    <col min="9238" max="9238" width="2" style="151" customWidth="1"/>
    <col min="9239" max="9239" width="7.6640625" style="151" bestFit="1" customWidth="1"/>
    <col min="9240" max="9473" width="9.109375" style="151"/>
    <col min="9474" max="9474" width="36" style="151" customWidth="1"/>
    <col min="9475" max="9478" width="8.6640625" style="151" bestFit="1" customWidth="1"/>
    <col min="9479" max="9479" width="1.88671875" style="151" customWidth="1"/>
    <col min="9480" max="9481" width="7.6640625" style="151" bestFit="1" customWidth="1"/>
    <col min="9482" max="9482" width="7.88671875" style="151" bestFit="1" customWidth="1"/>
    <col min="9483" max="9483" width="7.6640625" style="151" bestFit="1" customWidth="1"/>
    <col min="9484" max="9484" width="2.109375" style="151" customWidth="1"/>
    <col min="9485" max="9486" width="7.6640625" style="151" bestFit="1" customWidth="1"/>
    <col min="9487" max="9487" width="7.88671875" style="151" bestFit="1" customWidth="1"/>
    <col min="9488" max="9488" width="7.6640625" style="151" bestFit="1" customWidth="1"/>
    <col min="9489" max="9489" width="2" style="151" customWidth="1"/>
    <col min="9490" max="9491" width="7.6640625" style="151" bestFit="1" customWidth="1"/>
    <col min="9492" max="9492" width="7.88671875" style="151" bestFit="1" customWidth="1"/>
    <col min="9493" max="9493" width="7.6640625" style="151" bestFit="1" customWidth="1"/>
    <col min="9494" max="9494" width="2" style="151" customWidth="1"/>
    <col min="9495" max="9495" width="7.6640625" style="151" bestFit="1" customWidth="1"/>
    <col min="9496" max="9729" width="9.109375" style="151"/>
    <col min="9730" max="9730" width="36" style="151" customWidth="1"/>
    <col min="9731" max="9734" width="8.6640625" style="151" bestFit="1" customWidth="1"/>
    <col min="9735" max="9735" width="1.88671875" style="151" customWidth="1"/>
    <col min="9736" max="9737" width="7.6640625" style="151" bestFit="1" customWidth="1"/>
    <col min="9738" max="9738" width="7.88671875" style="151" bestFit="1" customWidth="1"/>
    <col min="9739" max="9739" width="7.6640625" style="151" bestFit="1" customWidth="1"/>
    <col min="9740" max="9740" width="2.109375" style="151" customWidth="1"/>
    <col min="9741" max="9742" width="7.6640625" style="151" bestFit="1" customWidth="1"/>
    <col min="9743" max="9743" width="7.88671875" style="151" bestFit="1" customWidth="1"/>
    <col min="9744" max="9744" width="7.6640625" style="151" bestFit="1" customWidth="1"/>
    <col min="9745" max="9745" width="2" style="151" customWidth="1"/>
    <col min="9746" max="9747" width="7.6640625" style="151" bestFit="1" customWidth="1"/>
    <col min="9748" max="9748" width="7.88671875" style="151" bestFit="1" customWidth="1"/>
    <col min="9749" max="9749" width="7.6640625" style="151" bestFit="1" customWidth="1"/>
    <col min="9750" max="9750" width="2" style="151" customWidth="1"/>
    <col min="9751" max="9751" width="7.6640625" style="151" bestFit="1" customWidth="1"/>
    <col min="9752" max="9985" width="9.109375" style="151"/>
    <col min="9986" max="9986" width="36" style="151" customWidth="1"/>
    <col min="9987" max="9990" width="8.6640625" style="151" bestFit="1" customWidth="1"/>
    <col min="9991" max="9991" width="1.88671875" style="151" customWidth="1"/>
    <col min="9992" max="9993" width="7.6640625" style="151" bestFit="1" customWidth="1"/>
    <col min="9994" max="9994" width="7.88671875" style="151" bestFit="1" customWidth="1"/>
    <col min="9995" max="9995" width="7.6640625" style="151" bestFit="1" customWidth="1"/>
    <col min="9996" max="9996" width="2.109375" style="151" customWidth="1"/>
    <col min="9997" max="9998" width="7.6640625" style="151" bestFit="1" customWidth="1"/>
    <col min="9999" max="9999" width="7.88671875" style="151" bestFit="1" customWidth="1"/>
    <col min="10000" max="10000" width="7.6640625" style="151" bestFit="1" customWidth="1"/>
    <col min="10001" max="10001" width="2" style="151" customWidth="1"/>
    <col min="10002" max="10003" width="7.6640625" style="151" bestFit="1" customWidth="1"/>
    <col min="10004" max="10004" width="7.88671875" style="151" bestFit="1" customWidth="1"/>
    <col min="10005" max="10005" width="7.6640625" style="151" bestFit="1" customWidth="1"/>
    <col min="10006" max="10006" width="2" style="151" customWidth="1"/>
    <col min="10007" max="10007" width="7.6640625" style="151" bestFit="1" customWidth="1"/>
    <col min="10008" max="10241" width="9.109375" style="151"/>
    <col min="10242" max="10242" width="36" style="151" customWidth="1"/>
    <col min="10243" max="10246" width="8.6640625" style="151" bestFit="1" customWidth="1"/>
    <col min="10247" max="10247" width="1.88671875" style="151" customWidth="1"/>
    <col min="10248" max="10249" width="7.6640625" style="151" bestFit="1" customWidth="1"/>
    <col min="10250" max="10250" width="7.88671875" style="151" bestFit="1" customWidth="1"/>
    <col min="10251" max="10251" width="7.6640625" style="151" bestFit="1" customWidth="1"/>
    <col min="10252" max="10252" width="2.109375" style="151" customWidth="1"/>
    <col min="10253" max="10254" width="7.6640625" style="151" bestFit="1" customWidth="1"/>
    <col min="10255" max="10255" width="7.88671875" style="151" bestFit="1" customWidth="1"/>
    <col min="10256" max="10256" width="7.6640625" style="151" bestFit="1" customWidth="1"/>
    <col min="10257" max="10257" width="2" style="151" customWidth="1"/>
    <col min="10258" max="10259" width="7.6640625" style="151" bestFit="1" customWidth="1"/>
    <col min="10260" max="10260" width="7.88671875" style="151" bestFit="1" customWidth="1"/>
    <col min="10261" max="10261" width="7.6640625" style="151" bestFit="1" customWidth="1"/>
    <col min="10262" max="10262" width="2" style="151" customWidth="1"/>
    <col min="10263" max="10263" width="7.6640625" style="151" bestFit="1" customWidth="1"/>
    <col min="10264" max="10497" width="9.109375" style="151"/>
    <col min="10498" max="10498" width="36" style="151" customWidth="1"/>
    <col min="10499" max="10502" width="8.6640625" style="151" bestFit="1" customWidth="1"/>
    <col min="10503" max="10503" width="1.88671875" style="151" customWidth="1"/>
    <col min="10504" max="10505" width="7.6640625" style="151" bestFit="1" customWidth="1"/>
    <col min="10506" max="10506" width="7.88671875" style="151" bestFit="1" customWidth="1"/>
    <col min="10507" max="10507" width="7.6640625" style="151" bestFit="1" customWidth="1"/>
    <col min="10508" max="10508" width="2.109375" style="151" customWidth="1"/>
    <col min="10509" max="10510" width="7.6640625" style="151" bestFit="1" customWidth="1"/>
    <col min="10511" max="10511" width="7.88671875" style="151" bestFit="1" customWidth="1"/>
    <col min="10512" max="10512" width="7.6640625" style="151" bestFit="1" customWidth="1"/>
    <col min="10513" max="10513" width="2" style="151" customWidth="1"/>
    <col min="10514" max="10515" width="7.6640625" style="151" bestFit="1" customWidth="1"/>
    <col min="10516" max="10516" width="7.88671875" style="151" bestFit="1" customWidth="1"/>
    <col min="10517" max="10517" width="7.6640625" style="151" bestFit="1" customWidth="1"/>
    <col min="10518" max="10518" width="2" style="151" customWidth="1"/>
    <col min="10519" max="10519" width="7.6640625" style="151" bestFit="1" customWidth="1"/>
    <col min="10520" max="10753" width="9.109375" style="151"/>
    <col min="10754" max="10754" width="36" style="151" customWidth="1"/>
    <col min="10755" max="10758" width="8.6640625" style="151" bestFit="1" customWidth="1"/>
    <col min="10759" max="10759" width="1.88671875" style="151" customWidth="1"/>
    <col min="10760" max="10761" width="7.6640625" style="151" bestFit="1" customWidth="1"/>
    <col min="10762" max="10762" width="7.88671875" style="151" bestFit="1" customWidth="1"/>
    <col min="10763" max="10763" width="7.6640625" style="151" bestFit="1" customWidth="1"/>
    <col min="10764" max="10764" width="2.109375" style="151" customWidth="1"/>
    <col min="10765" max="10766" width="7.6640625" style="151" bestFit="1" customWidth="1"/>
    <col min="10767" max="10767" width="7.88671875" style="151" bestFit="1" customWidth="1"/>
    <col min="10768" max="10768" width="7.6640625" style="151" bestFit="1" customWidth="1"/>
    <col min="10769" max="10769" width="2" style="151" customWidth="1"/>
    <col min="10770" max="10771" width="7.6640625" style="151" bestFit="1" customWidth="1"/>
    <col min="10772" max="10772" width="7.88671875" style="151" bestFit="1" customWidth="1"/>
    <col min="10773" max="10773" width="7.6640625" style="151" bestFit="1" customWidth="1"/>
    <col min="10774" max="10774" width="2" style="151" customWidth="1"/>
    <col min="10775" max="10775" width="7.6640625" style="151" bestFit="1" customWidth="1"/>
    <col min="10776" max="11009" width="9.109375" style="151"/>
    <col min="11010" max="11010" width="36" style="151" customWidth="1"/>
    <col min="11011" max="11014" width="8.6640625" style="151" bestFit="1" customWidth="1"/>
    <col min="11015" max="11015" width="1.88671875" style="151" customWidth="1"/>
    <col min="11016" max="11017" width="7.6640625" style="151" bestFit="1" customWidth="1"/>
    <col min="11018" max="11018" width="7.88671875" style="151" bestFit="1" customWidth="1"/>
    <col min="11019" max="11019" width="7.6640625" style="151" bestFit="1" customWidth="1"/>
    <col min="11020" max="11020" width="2.109375" style="151" customWidth="1"/>
    <col min="11021" max="11022" width="7.6640625" style="151" bestFit="1" customWidth="1"/>
    <col min="11023" max="11023" width="7.88671875" style="151" bestFit="1" customWidth="1"/>
    <col min="11024" max="11024" width="7.6640625" style="151" bestFit="1" customWidth="1"/>
    <col min="11025" max="11025" width="2" style="151" customWidth="1"/>
    <col min="11026" max="11027" width="7.6640625" style="151" bestFit="1" customWidth="1"/>
    <col min="11028" max="11028" width="7.88671875" style="151" bestFit="1" customWidth="1"/>
    <col min="11029" max="11029" width="7.6640625" style="151" bestFit="1" customWidth="1"/>
    <col min="11030" max="11030" width="2" style="151" customWidth="1"/>
    <col min="11031" max="11031" width="7.6640625" style="151" bestFit="1" customWidth="1"/>
    <col min="11032" max="11265" width="9.109375" style="151"/>
    <col min="11266" max="11266" width="36" style="151" customWidth="1"/>
    <col min="11267" max="11270" width="8.6640625" style="151" bestFit="1" customWidth="1"/>
    <col min="11271" max="11271" width="1.88671875" style="151" customWidth="1"/>
    <col min="11272" max="11273" width="7.6640625" style="151" bestFit="1" customWidth="1"/>
    <col min="11274" max="11274" width="7.88671875" style="151" bestFit="1" customWidth="1"/>
    <col min="11275" max="11275" width="7.6640625" style="151" bestFit="1" customWidth="1"/>
    <col min="11276" max="11276" width="2.109375" style="151" customWidth="1"/>
    <col min="11277" max="11278" width="7.6640625" style="151" bestFit="1" customWidth="1"/>
    <col min="11279" max="11279" width="7.88671875" style="151" bestFit="1" customWidth="1"/>
    <col min="11280" max="11280" width="7.6640625" style="151" bestFit="1" customWidth="1"/>
    <col min="11281" max="11281" width="2" style="151" customWidth="1"/>
    <col min="11282" max="11283" width="7.6640625" style="151" bestFit="1" customWidth="1"/>
    <col min="11284" max="11284" width="7.88671875" style="151" bestFit="1" customWidth="1"/>
    <col min="11285" max="11285" width="7.6640625" style="151" bestFit="1" customWidth="1"/>
    <col min="11286" max="11286" width="2" style="151" customWidth="1"/>
    <col min="11287" max="11287" width="7.6640625" style="151" bestFit="1" customWidth="1"/>
    <col min="11288" max="11521" width="9.109375" style="151"/>
    <col min="11522" max="11522" width="36" style="151" customWidth="1"/>
    <col min="11523" max="11526" width="8.6640625" style="151" bestFit="1" customWidth="1"/>
    <col min="11527" max="11527" width="1.88671875" style="151" customWidth="1"/>
    <col min="11528" max="11529" width="7.6640625" style="151" bestFit="1" customWidth="1"/>
    <col min="11530" max="11530" width="7.88671875" style="151" bestFit="1" customWidth="1"/>
    <col min="11531" max="11531" width="7.6640625" style="151" bestFit="1" customWidth="1"/>
    <col min="11532" max="11532" width="2.109375" style="151" customWidth="1"/>
    <col min="11533" max="11534" width="7.6640625" style="151" bestFit="1" customWidth="1"/>
    <col min="11535" max="11535" width="7.88671875" style="151" bestFit="1" customWidth="1"/>
    <col min="11536" max="11536" width="7.6640625" style="151" bestFit="1" customWidth="1"/>
    <col min="11537" max="11537" width="2" style="151" customWidth="1"/>
    <col min="11538" max="11539" width="7.6640625" style="151" bestFit="1" customWidth="1"/>
    <col min="11540" max="11540" width="7.88671875" style="151" bestFit="1" customWidth="1"/>
    <col min="11541" max="11541" width="7.6640625" style="151" bestFit="1" customWidth="1"/>
    <col min="11542" max="11542" width="2" style="151" customWidth="1"/>
    <col min="11543" max="11543" width="7.6640625" style="151" bestFit="1" customWidth="1"/>
    <col min="11544" max="11777" width="9.109375" style="151"/>
    <col min="11778" max="11778" width="36" style="151" customWidth="1"/>
    <col min="11779" max="11782" width="8.6640625" style="151" bestFit="1" customWidth="1"/>
    <col min="11783" max="11783" width="1.88671875" style="151" customWidth="1"/>
    <col min="11784" max="11785" width="7.6640625" style="151" bestFit="1" customWidth="1"/>
    <col min="11786" max="11786" width="7.88671875" style="151" bestFit="1" customWidth="1"/>
    <col min="11787" max="11787" width="7.6640625" style="151" bestFit="1" customWidth="1"/>
    <col min="11788" max="11788" width="2.109375" style="151" customWidth="1"/>
    <col min="11789" max="11790" width="7.6640625" style="151" bestFit="1" customWidth="1"/>
    <col min="11791" max="11791" width="7.88671875" style="151" bestFit="1" customWidth="1"/>
    <col min="11792" max="11792" width="7.6640625" style="151" bestFit="1" customWidth="1"/>
    <col min="11793" max="11793" width="2" style="151" customWidth="1"/>
    <col min="11794" max="11795" width="7.6640625" style="151" bestFit="1" customWidth="1"/>
    <col min="11796" max="11796" width="7.88671875" style="151" bestFit="1" customWidth="1"/>
    <col min="11797" max="11797" width="7.6640625" style="151" bestFit="1" customWidth="1"/>
    <col min="11798" max="11798" width="2" style="151" customWidth="1"/>
    <col min="11799" max="11799" width="7.6640625" style="151" bestFit="1" customWidth="1"/>
    <col min="11800" max="12033" width="9.109375" style="151"/>
    <col min="12034" max="12034" width="36" style="151" customWidth="1"/>
    <col min="12035" max="12038" width="8.6640625" style="151" bestFit="1" customWidth="1"/>
    <col min="12039" max="12039" width="1.88671875" style="151" customWidth="1"/>
    <col min="12040" max="12041" width="7.6640625" style="151" bestFit="1" customWidth="1"/>
    <col min="12042" max="12042" width="7.88671875" style="151" bestFit="1" customWidth="1"/>
    <col min="12043" max="12043" width="7.6640625" style="151" bestFit="1" customWidth="1"/>
    <col min="12044" max="12044" width="2.109375" style="151" customWidth="1"/>
    <col min="12045" max="12046" width="7.6640625" style="151" bestFit="1" customWidth="1"/>
    <col min="12047" max="12047" width="7.88671875" style="151" bestFit="1" customWidth="1"/>
    <col min="12048" max="12048" width="7.6640625" style="151" bestFit="1" customWidth="1"/>
    <col min="12049" max="12049" width="2" style="151" customWidth="1"/>
    <col min="12050" max="12051" width="7.6640625" style="151" bestFit="1" customWidth="1"/>
    <col min="12052" max="12052" width="7.88671875" style="151" bestFit="1" customWidth="1"/>
    <col min="12053" max="12053" width="7.6640625" style="151" bestFit="1" customWidth="1"/>
    <col min="12054" max="12054" width="2" style="151" customWidth="1"/>
    <col min="12055" max="12055" width="7.6640625" style="151" bestFit="1" customWidth="1"/>
    <col min="12056" max="12289" width="9.109375" style="151"/>
    <col min="12290" max="12290" width="36" style="151" customWidth="1"/>
    <col min="12291" max="12294" width="8.6640625" style="151" bestFit="1" customWidth="1"/>
    <col min="12295" max="12295" width="1.88671875" style="151" customWidth="1"/>
    <col min="12296" max="12297" width="7.6640625" style="151" bestFit="1" customWidth="1"/>
    <col min="12298" max="12298" width="7.88671875" style="151" bestFit="1" customWidth="1"/>
    <col min="12299" max="12299" width="7.6640625" style="151" bestFit="1" customWidth="1"/>
    <col min="12300" max="12300" width="2.109375" style="151" customWidth="1"/>
    <col min="12301" max="12302" width="7.6640625" style="151" bestFit="1" customWidth="1"/>
    <col min="12303" max="12303" width="7.88671875" style="151" bestFit="1" customWidth="1"/>
    <col min="12304" max="12304" width="7.6640625" style="151" bestFit="1" customWidth="1"/>
    <col min="12305" max="12305" width="2" style="151" customWidth="1"/>
    <col min="12306" max="12307" width="7.6640625" style="151" bestFit="1" customWidth="1"/>
    <col min="12308" max="12308" width="7.88671875" style="151" bestFit="1" customWidth="1"/>
    <col min="12309" max="12309" width="7.6640625" style="151" bestFit="1" customWidth="1"/>
    <col min="12310" max="12310" width="2" style="151" customWidth="1"/>
    <col min="12311" max="12311" width="7.6640625" style="151" bestFit="1" customWidth="1"/>
    <col min="12312" max="12545" width="9.109375" style="151"/>
    <col min="12546" max="12546" width="36" style="151" customWidth="1"/>
    <col min="12547" max="12550" width="8.6640625" style="151" bestFit="1" customWidth="1"/>
    <col min="12551" max="12551" width="1.88671875" style="151" customWidth="1"/>
    <col min="12552" max="12553" width="7.6640625" style="151" bestFit="1" customWidth="1"/>
    <col min="12554" max="12554" width="7.88671875" style="151" bestFit="1" customWidth="1"/>
    <col min="12555" max="12555" width="7.6640625" style="151" bestFit="1" customWidth="1"/>
    <col min="12556" max="12556" width="2.109375" style="151" customWidth="1"/>
    <col min="12557" max="12558" width="7.6640625" style="151" bestFit="1" customWidth="1"/>
    <col min="12559" max="12559" width="7.88671875" style="151" bestFit="1" customWidth="1"/>
    <col min="12560" max="12560" width="7.6640625" style="151" bestFit="1" customWidth="1"/>
    <col min="12561" max="12561" width="2" style="151" customWidth="1"/>
    <col min="12562" max="12563" width="7.6640625" style="151" bestFit="1" customWidth="1"/>
    <col min="12564" max="12564" width="7.88671875" style="151" bestFit="1" customWidth="1"/>
    <col min="12565" max="12565" width="7.6640625" style="151" bestFit="1" customWidth="1"/>
    <col min="12566" max="12566" width="2" style="151" customWidth="1"/>
    <col min="12567" max="12567" width="7.6640625" style="151" bestFit="1" customWidth="1"/>
    <col min="12568" max="12801" width="9.109375" style="151"/>
    <col min="12802" max="12802" width="36" style="151" customWidth="1"/>
    <col min="12803" max="12806" width="8.6640625" style="151" bestFit="1" customWidth="1"/>
    <col min="12807" max="12807" width="1.88671875" style="151" customWidth="1"/>
    <col min="12808" max="12809" width="7.6640625" style="151" bestFit="1" customWidth="1"/>
    <col min="12810" max="12810" width="7.88671875" style="151" bestFit="1" customWidth="1"/>
    <col min="12811" max="12811" width="7.6640625" style="151" bestFit="1" customWidth="1"/>
    <col min="12812" max="12812" width="2.109375" style="151" customWidth="1"/>
    <col min="12813" max="12814" width="7.6640625" style="151" bestFit="1" customWidth="1"/>
    <col min="12815" max="12815" width="7.88671875" style="151" bestFit="1" customWidth="1"/>
    <col min="12816" max="12816" width="7.6640625" style="151" bestFit="1" customWidth="1"/>
    <col min="12817" max="12817" width="2" style="151" customWidth="1"/>
    <col min="12818" max="12819" width="7.6640625" style="151" bestFit="1" customWidth="1"/>
    <col min="12820" max="12820" width="7.88671875" style="151" bestFit="1" customWidth="1"/>
    <col min="12821" max="12821" width="7.6640625" style="151" bestFit="1" customWidth="1"/>
    <col min="12822" max="12822" width="2" style="151" customWidth="1"/>
    <col min="12823" max="12823" width="7.6640625" style="151" bestFit="1" customWidth="1"/>
    <col min="12824" max="13057" width="9.109375" style="151"/>
    <col min="13058" max="13058" width="36" style="151" customWidth="1"/>
    <col min="13059" max="13062" width="8.6640625" style="151" bestFit="1" customWidth="1"/>
    <col min="13063" max="13063" width="1.88671875" style="151" customWidth="1"/>
    <col min="13064" max="13065" width="7.6640625" style="151" bestFit="1" customWidth="1"/>
    <col min="13066" max="13066" width="7.88671875" style="151" bestFit="1" customWidth="1"/>
    <col min="13067" max="13067" width="7.6640625" style="151" bestFit="1" customWidth="1"/>
    <col min="13068" max="13068" width="2.109375" style="151" customWidth="1"/>
    <col min="13069" max="13070" width="7.6640625" style="151" bestFit="1" customWidth="1"/>
    <col min="13071" max="13071" width="7.88671875" style="151" bestFit="1" customWidth="1"/>
    <col min="13072" max="13072" width="7.6640625" style="151" bestFit="1" customWidth="1"/>
    <col min="13073" max="13073" width="2" style="151" customWidth="1"/>
    <col min="13074" max="13075" width="7.6640625" style="151" bestFit="1" customWidth="1"/>
    <col min="13076" max="13076" width="7.88671875" style="151" bestFit="1" customWidth="1"/>
    <col min="13077" max="13077" width="7.6640625" style="151" bestFit="1" customWidth="1"/>
    <col min="13078" max="13078" width="2" style="151" customWidth="1"/>
    <col min="13079" max="13079" width="7.6640625" style="151" bestFit="1" customWidth="1"/>
    <col min="13080" max="13313" width="9.109375" style="151"/>
    <col min="13314" max="13314" width="36" style="151" customWidth="1"/>
    <col min="13315" max="13318" width="8.6640625" style="151" bestFit="1" customWidth="1"/>
    <col min="13319" max="13319" width="1.88671875" style="151" customWidth="1"/>
    <col min="13320" max="13321" width="7.6640625" style="151" bestFit="1" customWidth="1"/>
    <col min="13322" max="13322" width="7.88671875" style="151" bestFit="1" customWidth="1"/>
    <col min="13323" max="13323" width="7.6640625" style="151" bestFit="1" customWidth="1"/>
    <col min="13324" max="13324" width="2.109375" style="151" customWidth="1"/>
    <col min="13325" max="13326" width="7.6640625" style="151" bestFit="1" customWidth="1"/>
    <col min="13327" max="13327" width="7.88671875" style="151" bestFit="1" customWidth="1"/>
    <col min="13328" max="13328" width="7.6640625" style="151" bestFit="1" customWidth="1"/>
    <col min="13329" max="13329" width="2" style="151" customWidth="1"/>
    <col min="13330" max="13331" width="7.6640625" style="151" bestFit="1" customWidth="1"/>
    <col min="13332" max="13332" width="7.88671875" style="151" bestFit="1" customWidth="1"/>
    <col min="13333" max="13333" width="7.6640625" style="151" bestFit="1" customWidth="1"/>
    <col min="13334" max="13334" width="2" style="151" customWidth="1"/>
    <col min="13335" max="13335" width="7.6640625" style="151" bestFit="1" customWidth="1"/>
    <col min="13336" max="13569" width="9.109375" style="151"/>
    <col min="13570" max="13570" width="36" style="151" customWidth="1"/>
    <col min="13571" max="13574" width="8.6640625" style="151" bestFit="1" customWidth="1"/>
    <col min="13575" max="13575" width="1.88671875" style="151" customWidth="1"/>
    <col min="13576" max="13577" width="7.6640625" style="151" bestFit="1" customWidth="1"/>
    <col min="13578" max="13578" width="7.88671875" style="151" bestFit="1" customWidth="1"/>
    <col min="13579" max="13579" width="7.6640625" style="151" bestFit="1" customWidth="1"/>
    <col min="13580" max="13580" width="2.109375" style="151" customWidth="1"/>
    <col min="13581" max="13582" width="7.6640625" style="151" bestFit="1" customWidth="1"/>
    <col min="13583" max="13583" width="7.88671875" style="151" bestFit="1" customWidth="1"/>
    <col min="13584" max="13584" width="7.6640625" style="151" bestFit="1" customWidth="1"/>
    <col min="13585" max="13585" width="2" style="151" customWidth="1"/>
    <col min="13586" max="13587" width="7.6640625" style="151" bestFit="1" customWidth="1"/>
    <col min="13588" max="13588" width="7.88671875" style="151" bestFit="1" customWidth="1"/>
    <col min="13589" max="13589" width="7.6640625" style="151" bestFit="1" customWidth="1"/>
    <col min="13590" max="13590" width="2" style="151" customWidth="1"/>
    <col min="13591" max="13591" width="7.6640625" style="151" bestFit="1" customWidth="1"/>
    <col min="13592" max="13825" width="9.109375" style="151"/>
    <col min="13826" max="13826" width="36" style="151" customWidth="1"/>
    <col min="13827" max="13830" width="8.6640625" style="151" bestFit="1" customWidth="1"/>
    <col min="13831" max="13831" width="1.88671875" style="151" customWidth="1"/>
    <col min="13832" max="13833" width="7.6640625" style="151" bestFit="1" customWidth="1"/>
    <col min="13834" max="13834" width="7.88671875" style="151" bestFit="1" customWidth="1"/>
    <col min="13835" max="13835" width="7.6640625" style="151" bestFit="1" customWidth="1"/>
    <col min="13836" max="13836" width="2.109375" style="151" customWidth="1"/>
    <col min="13837" max="13838" width="7.6640625" style="151" bestFit="1" customWidth="1"/>
    <col min="13839" max="13839" width="7.88671875" style="151" bestFit="1" customWidth="1"/>
    <col min="13840" max="13840" width="7.6640625" style="151" bestFit="1" customWidth="1"/>
    <col min="13841" max="13841" width="2" style="151" customWidth="1"/>
    <col min="13842" max="13843" width="7.6640625" style="151" bestFit="1" customWidth="1"/>
    <col min="13844" max="13844" width="7.88671875" style="151" bestFit="1" customWidth="1"/>
    <col min="13845" max="13845" width="7.6640625" style="151" bestFit="1" customWidth="1"/>
    <col min="13846" max="13846" width="2" style="151" customWidth="1"/>
    <col min="13847" max="13847" width="7.6640625" style="151" bestFit="1" customWidth="1"/>
    <col min="13848" max="14081" width="9.109375" style="151"/>
    <col min="14082" max="14082" width="36" style="151" customWidth="1"/>
    <col min="14083" max="14086" width="8.6640625" style="151" bestFit="1" customWidth="1"/>
    <col min="14087" max="14087" width="1.88671875" style="151" customWidth="1"/>
    <col min="14088" max="14089" width="7.6640625" style="151" bestFit="1" customWidth="1"/>
    <col min="14090" max="14090" width="7.88671875" style="151" bestFit="1" customWidth="1"/>
    <col min="14091" max="14091" width="7.6640625" style="151" bestFit="1" customWidth="1"/>
    <col min="14092" max="14092" width="2.109375" style="151" customWidth="1"/>
    <col min="14093" max="14094" width="7.6640625" style="151" bestFit="1" customWidth="1"/>
    <col min="14095" max="14095" width="7.88671875" style="151" bestFit="1" customWidth="1"/>
    <col min="14096" max="14096" width="7.6640625" style="151" bestFit="1" customWidth="1"/>
    <col min="14097" max="14097" width="2" style="151" customWidth="1"/>
    <col min="14098" max="14099" width="7.6640625" style="151" bestFit="1" customWidth="1"/>
    <col min="14100" max="14100" width="7.88671875" style="151" bestFit="1" customWidth="1"/>
    <col min="14101" max="14101" width="7.6640625" style="151" bestFit="1" customWidth="1"/>
    <col min="14102" max="14102" width="2" style="151" customWidth="1"/>
    <col min="14103" max="14103" width="7.6640625" style="151" bestFit="1" customWidth="1"/>
    <col min="14104" max="14337" width="9.109375" style="151"/>
    <col min="14338" max="14338" width="36" style="151" customWidth="1"/>
    <col min="14339" max="14342" width="8.6640625" style="151" bestFit="1" customWidth="1"/>
    <col min="14343" max="14343" width="1.88671875" style="151" customWidth="1"/>
    <col min="14344" max="14345" width="7.6640625" style="151" bestFit="1" customWidth="1"/>
    <col min="14346" max="14346" width="7.88671875" style="151" bestFit="1" customWidth="1"/>
    <col min="14347" max="14347" width="7.6640625" style="151" bestFit="1" customWidth="1"/>
    <col min="14348" max="14348" width="2.109375" style="151" customWidth="1"/>
    <col min="14349" max="14350" width="7.6640625" style="151" bestFit="1" customWidth="1"/>
    <col min="14351" max="14351" width="7.88671875" style="151" bestFit="1" customWidth="1"/>
    <col min="14352" max="14352" width="7.6640625" style="151" bestFit="1" customWidth="1"/>
    <col min="14353" max="14353" width="2" style="151" customWidth="1"/>
    <col min="14354" max="14355" width="7.6640625" style="151" bestFit="1" customWidth="1"/>
    <col min="14356" max="14356" width="7.88671875" style="151" bestFit="1" customWidth="1"/>
    <col min="14357" max="14357" width="7.6640625" style="151" bestFit="1" customWidth="1"/>
    <col min="14358" max="14358" width="2" style="151" customWidth="1"/>
    <col min="14359" max="14359" width="7.6640625" style="151" bestFit="1" customWidth="1"/>
    <col min="14360" max="14593" width="9.109375" style="151"/>
    <col min="14594" max="14594" width="36" style="151" customWidth="1"/>
    <col min="14595" max="14598" width="8.6640625" style="151" bestFit="1" customWidth="1"/>
    <col min="14599" max="14599" width="1.88671875" style="151" customWidth="1"/>
    <col min="14600" max="14601" width="7.6640625" style="151" bestFit="1" customWidth="1"/>
    <col min="14602" max="14602" width="7.88671875" style="151" bestFit="1" customWidth="1"/>
    <col min="14603" max="14603" width="7.6640625" style="151" bestFit="1" customWidth="1"/>
    <col min="14604" max="14604" width="2.109375" style="151" customWidth="1"/>
    <col min="14605" max="14606" width="7.6640625" style="151" bestFit="1" customWidth="1"/>
    <col min="14607" max="14607" width="7.88671875" style="151" bestFit="1" customWidth="1"/>
    <col min="14608" max="14608" width="7.6640625" style="151" bestFit="1" customWidth="1"/>
    <col min="14609" max="14609" width="2" style="151" customWidth="1"/>
    <col min="14610" max="14611" width="7.6640625" style="151" bestFit="1" customWidth="1"/>
    <col min="14612" max="14612" width="7.88671875" style="151" bestFit="1" customWidth="1"/>
    <col min="14613" max="14613" width="7.6640625" style="151" bestFit="1" customWidth="1"/>
    <col min="14614" max="14614" width="2" style="151" customWidth="1"/>
    <col min="14615" max="14615" width="7.6640625" style="151" bestFit="1" customWidth="1"/>
    <col min="14616" max="14849" width="9.109375" style="151"/>
    <col min="14850" max="14850" width="36" style="151" customWidth="1"/>
    <col min="14851" max="14854" width="8.6640625" style="151" bestFit="1" customWidth="1"/>
    <col min="14855" max="14855" width="1.88671875" style="151" customWidth="1"/>
    <col min="14856" max="14857" width="7.6640625" style="151" bestFit="1" customWidth="1"/>
    <col min="14858" max="14858" width="7.88671875" style="151" bestFit="1" customWidth="1"/>
    <col min="14859" max="14859" width="7.6640625" style="151" bestFit="1" customWidth="1"/>
    <col min="14860" max="14860" width="2.109375" style="151" customWidth="1"/>
    <col min="14861" max="14862" width="7.6640625" style="151" bestFit="1" customWidth="1"/>
    <col min="14863" max="14863" width="7.88671875" style="151" bestFit="1" customWidth="1"/>
    <col min="14864" max="14864" width="7.6640625" style="151" bestFit="1" customWidth="1"/>
    <col min="14865" max="14865" width="2" style="151" customWidth="1"/>
    <col min="14866" max="14867" width="7.6640625" style="151" bestFit="1" customWidth="1"/>
    <col min="14868" max="14868" width="7.88671875" style="151" bestFit="1" customWidth="1"/>
    <col min="14869" max="14869" width="7.6640625" style="151" bestFit="1" customWidth="1"/>
    <col min="14870" max="14870" width="2" style="151" customWidth="1"/>
    <col min="14871" max="14871" width="7.6640625" style="151" bestFit="1" customWidth="1"/>
    <col min="14872" max="15105" width="9.109375" style="151"/>
    <col min="15106" max="15106" width="36" style="151" customWidth="1"/>
    <col min="15107" max="15110" width="8.6640625" style="151" bestFit="1" customWidth="1"/>
    <col min="15111" max="15111" width="1.88671875" style="151" customWidth="1"/>
    <col min="15112" max="15113" width="7.6640625" style="151" bestFit="1" customWidth="1"/>
    <col min="15114" max="15114" width="7.88671875" style="151" bestFit="1" customWidth="1"/>
    <col min="15115" max="15115" width="7.6640625" style="151" bestFit="1" customWidth="1"/>
    <col min="15116" max="15116" width="2.109375" style="151" customWidth="1"/>
    <col min="15117" max="15118" width="7.6640625" style="151" bestFit="1" customWidth="1"/>
    <col min="15119" max="15119" width="7.88671875" style="151" bestFit="1" customWidth="1"/>
    <col min="15120" max="15120" width="7.6640625" style="151" bestFit="1" customWidth="1"/>
    <col min="15121" max="15121" width="2" style="151" customWidth="1"/>
    <col min="15122" max="15123" width="7.6640625" style="151" bestFit="1" customWidth="1"/>
    <col min="15124" max="15124" width="7.88671875" style="151" bestFit="1" customWidth="1"/>
    <col min="15125" max="15125" width="7.6640625" style="151" bestFit="1" customWidth="1"/>
    <col min="15126" max="15126" width="2" style="151" customWidth="1"/>
    <col min="15127" max="15127" width="7.6640625" style="151" bestFit="1" customWidth="1"/>
    <col min="15128" max="15361" width="9.109375" style="151"/>
    <col min="15362" max="15362" width="36" style="151" customWidth="1"/>
    <col min="15363" max="15366" width="8.6640625" style="151" bestFit="1" customWidth="1"/>
    <col min="15367" max="15367" width="1.88671875" style="151" customWidth="1"/>
    <col min="15368" max="15369" width="7.6640625" style="151" bestFit="1" customWidth="1"/>
    <col min="15370" max="15370" width="7.88671875" style="151" bestFit="1" customWidth="1"/>
    <col min="15371" max="15371" width="7.6640625" style="151" bestFit="1" customWidth="1"/>
    <col min="15372" max="15372" width="2.109375" style="151" customWidth="1"/>
    <col min="15373" max="15374" width="7.6640625" style="151" bestFit="1" customWidth="1"/>
    <col min="15375" max="15375" width="7.88671875" style="151" bestFit="1" customWidth="1"/>
    <col min="15376" max="15376" width="7.6640625" style="151" bestFit="1" customWidth="1"/>
    <col min="15377" max="15377" width="2" style="151" customWidth="1"/>
    <col min="15378" max="15379" width="7.6640625" style="151" bestFit="1" customWidth="1"/>
    <col min="15380" max="15380" width="7.88671875" style="151" bestFit="1" customWidth="1"/>
    <col min="15381" max="15381" width="7.6640625" style="151" bestFit="1" customWidth="1"/>
    <col min="15382" max="15382" width="2" style="151" customWidth="1"/>
    <col min="15383" max="15383" width="7.6640625" style="151" bestFit="1" customWidth="1"/>
    <col min="15384" max="15617" width="9.109375" style="151"/>
    <col min="15618" max="15618" width="36" style="151" customWidth="1"/>
    <col min="15619" max="15622" width="8.6640625" style="151" bestFit="1" customWidth="1"/>
    <col min="15623" max="15623" width="1.88671875" style="151" customWidth="1"/>
    <col min="15624" max="15625" width="7.6640625" style="151" bestFit="1" customWidth="1"/>
    <col min="15626" max="15626" width="7.88671875" style="151" bestFit="1" customWidth="1"/>
    <col min="15627" max="15627" width="7.6640625" style="151" bestFit="1" customWidth="1"/>
    <col min="15628" max="15628" width="2.109375" style="151" customWidth="1"/>
    <col min="15629" max="15630" width="7.6640625" style="151" bestFit="1" customWidth="1"/>
    <col min="15631" max="15631" width="7.88671875" style="151" bestFit="1" customWidth="1"/>
    <col min="15632" max="15632" width="7.6640625" style="151" bestFit="1" customWidth="1"/>
    <col min="15633" max="15633" width="2" style="151" customWidth="1"/>
    <col min="15634" max="15635" width="7.6640625" style="151" bestFit="1" customWidth="1"/>
    <col min="15636" max="15636" width="7.88671875" style="151" bestFit="1" customWidth="1"/>
    <col min="15637" max="15637" width="7.6640625" style="151" bestFit="1" customWidth="1"/>
    <col min="15638" max="15638" width="2" style="151" customWidth="1"/>
    <col min="15639" max="15639" width="7.6640625" style="151" bestFit="1" customWidth="1"/>
    <col min="15640" max="15873" width="9.109375" style="151"/>
    <col min="15874" max="15874" width="36" style="151" customWidth="1"/>
    <col min="15875" max="15878" width="8.6640625" style="151" bestFit="1" customWidth="1"/>
    <col min="15879" max="15879" width="1.88671875" style="151" customWidth="1"/>
    <col min="15880" max="15881" width="7.6640625" style="151" bestFit="1" customWidth="1"/>
    <col min="15882" max="15882" width="7.88671875" style="151" bestFit="1" customWidth="1"/>
    <col min="15883" max="15883" width="7.6640625" style="151" bestFit="1" customWidth="1"/>
    <col min="15884" max="15884" width="2.109375" style="151" customWidth="1"/>
    <col min="15885" max="15886" width="7.6640625" style="151" bestFit="1" customWidth="1"/>
    <col min="15887" max="15887" width="7.88671875" style="151" bestFit="1" customWidth="1"/>
    <col min="15888" max="15888" width="7.6640625" style="151" bestFit="1" customWidth="1"/>
    <col min="15889" max="15889" width="2" style="151" customWidth="1"/>
    <col min="15890" max="15891" width="7.6640625" style="151" bestFit="1" customWidth="1"/>
    <col min="15892" max="15892" width="7.88671875" style="151" bestFit="1" customWidth="1"/>
    <col min="15893" max="15893" width="7.6640625" style="151" bestFit="1" customWidth="1"/>
    <col min="15894" max="15894" width="2" style="151" customWidth="1"/>
    <col min="15895" max="15895" width="7.6640625" style="151" bestFit="1" customWidth="1"/>
    <col min="15896" max="16129" width="9.109375" style="151"/>
    <col min="16130" max="16130" width="36" style="151" customWidth="1"/>
    <col min="16131" max="16134" width="8.6640625" style="151" bestFit="1" customWidth="1"/>
    <col min="16135" max="16135" width="1.88671875" style="151" customWidth="1"/>
    <col min="16136" max="16137" width="7.6640625" style="151" bestFit="1" customWidth="1"/>
    <col min="16138" max="16138" width="7.88671875" style="151" bestFit="1" customWidth="1"/>
    <col min="16139" max="16139" width="7.6640625" style="151" bestFit="1" customWidth="1"/>
    <col min="16140" max="16140" width="2.109375" style="151" customWidth="1"/>
    <col min="16141" max="16142" width="7.6640625" style="151" bestFit="1" customWidth="1"/>
    <col min="16143" max="16143" width="7.88671875" style="151" bestFit="1" customWidth="1"/>
    <col min="16144" max="16144" width="7.6640625" style="151" bestFit="1" customWidth="1"/>
    <col min="16145" max="16145" width="2" style="151" customWidth="1"/>
    <col min="16146" max="16147" width="7.6640625" style="151" bestFit="1" customWidth="1"/>
    <col min="16148" max="16148" width="7.88671875" style="151" bestFit="1" customWidth="1"/>
    <col min="16149" max="16149" width="7.6640625" style="151" bestFit="1" customWidth="1"/>
    <col min="16150" max="16150" width="2" style="151" customWidth="1"/>
    <col min="16151" max="16151" width="7.6640625" style="151" bestFit="1" customWidth="1"/>
    <col min="16152" max="16384" width="9.109375" style="151"/>
  </cols>
  <sheetData>
    <row r="1" spans="1:24" s="151" customFormat="1" ht="17.399999999999999" x14ac:dyDescent="0.25">
      <c r="A1" s="67" t="s">
        <v>200</v>
      </c>
      <c r="B1" s="66"/>
      <c r="C1" s="66"/>
      <c r="H1" s="192"/>
      <c r="L1" s="192"/>
      <c r="Q1" s="192"/>
      <c r="V1" s="192"/>
    </row>
    <row r="2" spans="1:24" s="151" customFormat="1" ht="17.399999999999999" x14ac:dyDescent="0.25">
      <c r="A2" s="67"/>
      <c r="B2" s="67"/>
      <c r="C2" s="67"/>
      <c r="H2" s="192"/>
      <c r="L2" s="192"/>
      <c r="Q2" s="192"/>
      <c r="V2" s="192"/>
    </row>
    <row r="3" spans="1:24" s="151" customFormat="1" ht="15" x14ac:dyDescent="0.25">
      <c r="A3" s="59" t="s">
        <v>293</v>
      </c>
      <c r="B3" s="59"/>
      <c r="C3" s="59"/>
      <c r="H3" s="192"/>
      <c r="L3" s="192"/>
      <c r="Q3" s="192"/>
      <c r="V3" s="192"/>
    </row>
    <row r="5" spans="1:24" s="267" customFormat="1" x14ac:dyDescent="0.25">
      <c r="A5" s="272"/>
      <c r="B5" s="272"/>
      <c r="C5" s="272"/>
      <c r="D5" s="272"/>
      <c r="E5" s="272"/>
      <c r="F5" s="272"/>
      <c r="G5" s="272"/>
      <c r="H5" s="216"/>
      <c r="I5" s="272"/>
      <c r="J5" s="272"/>
      <c r="K5" s="272"/>
      <c r="L5" s="216"/>
      <c r="M5" s="272"/>
      <c r="N5" s="272"/>
      <c r="O5" s="272"/>
      <c r="P5" s="272"/>
      <c r="Q5" s="216"/>
      <c r="R5" s="272"/>
      <c r="S5" s="272"/>
      <c r="T5" s="272"/>
      <c r="U5" s="272"/>
      <c r="V5" s="216"/>
      <c r="W5" s="272"/>
      <c r="X5" s="272"/>
    </row>
    <row r="6" spans="1:24" s="267" customFormat="1" x14ac:dyDescent="0.25">
      <c r="A6" s="271"/>
      <c r="B6" s="271"/>
      <c r="C6" s="271"/>
      <c r="D6" s="271"/>
      <c r="E6" s="271"/>
      <c r="F6" s="271"/>
      <c r="G6" s="271"/>
      <c r="H6" s="270"/>
      <c r="I6" s="271"/>
      <c r="J6" s="271"/>
      <c r="K6" s="271"/>
      <c r="L6" s="270"/>
      <c r="M6" s="271"/>
      <c r="N6" s="271"/>
      <c r="O6" s="271"/>
      <c r="P6" s="271"/>
      <c r="Q6" s="270"/>
      <c r="R6" s="271"/>
      <c r="S6" s="271"/>
      <c r="T6" s="271"/>
      <c r="U6" s="271"/>
      <c r="V6" s="270"/>
      <c r="W6" s="271"/>
      <c r="X6" s="271"/>
    </row>
    <row r="7" spans="1:24" s="267" customFormat="1" ht="15.6" x14ac:dyDescent="0.25">
      <c r="A7" s="162" t="s">
        <v>14</v>
      </c>
      <c r="B7" s="247" t="s">
        <v>37</v>
      </c>
      <c r="C7" s="247" t="s">
        <v>38</v>
      </c>
      <c r="D7" s="247" t="s">
        <v>39</v>
      </c>
      <c r="E7" s="247" t="s">
        <v>35</v>
      </c>
      <c r="F7" s="247" t="s">
        <v>34</v>
      </c>
      <c r="G7" s="247" t="s">
        <v>201</v>
      </c>
      <c r="H7" s="162"/>
      <c r="I7" s="393" t="s">
        <v>35</v>
      </c>
      <c r="J7" s="393"/>
      <c r="K7" s="393"/>
      <c r="L7" s="162"/>
      <c r="M7" s="393" t="s">
        <v>34</v>
      </c>
      <c r="N7" s="393"/>
      <c r="O7" s="393"/>
      <c r="P7" s="393"/>
      <c r="Q7" s="162"/>
      <c r="R7" s="393" t="s">
        <v>33</v>
      </c>
      <c r="S7" s="393"/>
      <c r="T7" s="393"/>
      <c r="U7" s="393"/>
      <c r="V7" s="162"/>
      <c r="W7" s="393" t="s">
        <v>149</v>
      </c>
      <c r="X7" s="393"/>
    </row>
    <row r="8" spans="1:24" s="404" customFormat="1" ht="26.4" x14ac:dyDescent="0.25">
      <c r="A8" s="401" t="s">
        <v>25</v>
      </c>
      <c r="B8" s="401"/>
      <c r="C8" s="401"/>
      <c r="D8" s="401"/>
      <c r="E8" s="401"/>
      <c r="F8" s="401"/>
      <c r="G8" s="401"/>
      <c r="H8" s="196"/>
      <c r="I8" s="403" t="s">
        <v>27</v>
      </c>
      <c r="J8" s="403" t="s">
        <v>28</v>
      </c>
      <c r="K8" s="164" t="s">
        <v>29</v>
      </c>
      <c r="L8" s="166"/>
      <c r="M8" s="164" t="s">
        <v>26</v>
      </c>
      <c r="N8" s="403" t="s">
        <v>27</v>
      </c>
      <c r="O8" s="403" t="s">
        <v>28</v>
      </c>
      <c r="P8" s="164" t="s">
        <v>29</v>
      </c>
      <c r="Q8" s="166"/>
      <c r="R8" s="164" t="s">
        <v>26</v>
      </c>
      <c r="S8" s="403" t="s">
        <v>27</v>
      </c>
      <c r="T8" s="403" t="s">
        <v>28</v>
      </c>
      <c r="U8" s="164" t="s">
        <v>29</v>
      </c>
      <c r="V8" s="166"/>
      <c r="W8" s="164" t="s">
        <v>26</v>
      </c>
      <c r="X8" s="164" t="s">
        <v>27</v>
      </c>
    </row>
    <row r="9" spans="1:24" s="267" customFormat="1" x14ac:dyDescent="0.25">
      <c r="A9" s="162"/>
      <c r="B9" s="162"/>
      <c r="C9" s="162"/>
      <c r="D9" s="162"/>
      <c r="E9" s="162"/>
      <c r="F9" s="162"/>
      <c r="G9" s="162"/>
      <c r="H9" s="162"/>
      <c r="I9" s="194"/>
      <c r="J9" s="194"/>
      <c r="K9" s="166"/>
      <c r="L9" s="166"/>
      <c r="M9" s="166"/>
      <c r="N9" s="194"/>
      <c r="O9" s="194"/>
      <c r="P9" s="166"/>
      <c r="Q9" s="166"/>
      <c r="R9" s="166"/>
      <c r="S9" s="194"/>
      <c r="T9" s="194"/>
      <c r="U9" s="166"/>
      <c r="V9" s="166"/>
      <c r="W9" s="166"/>
      <c r="X9" s="166"/>
    </row>
    <row r="10" spans="1:24" s="153" customFormat="1" x14ac:dyDescent="0.25">
      <c r="A10" s="226" t="s">
        <v>7</v>
      </c>
      <c r="B10" s="187">
        <v>153298</v>
      </c>
      <c r="C10" s="187">
        <v>137672</v>
      </c>
      <c r="D10" s="187">
        <v>129538</v>
      </c>
      <c r="E10" s="187">
        <v>138102</v>
      </c>
      <c r="F10" s="187">
        <v>137242</v>
      </c>
      <c r="G10" s="187">
        <v>147567</v>
      </c>
      <c r="H10" s="188"/>
      <c r="I10" s="187">
        <v>36829</v>
      </c>
      <c r="J10" s="187">
        <v>34179</v>
      </c>
      <c r="K10" s="187">
        <v>35841</v>
      </c>
      <c r="L10" s="188"/>
      <c r="M10" s="187">
        <v>34490</v>
      </c>
      <c r="N10" s="187">
        <v>32926</v>
      </c>
      <c r="O10" s="187">
        <v>34733</v>
      </c>
      <c r="P10" s="187">
        <v>35093</v>
      </c>
      <c r="Q10" s="188"/>
      <c r="R10" s="187">
        <v>36534</v>
      </c>
      <c r="S10" s="187">
        <v>35227</v>
      </c>
      <c r="T10" s="187">
        <v>36526</v>
      </c>
      <c r="U10" s="187">
        <v>39280</v>
      </c>
      <c r="V10" s="188"/>
      <c r="W10" s="187">
        <v>33824</v>
      </c>
      <c r="X10" s="187">
        <v>30247</v>
      </c>
    </row>
    <row r="11" spans="1:24" s="267" customFormat="1" x14ac:dyDescent="0.25">
      <c r="A11" s="273"/>
      <c r="B11" s="266"/>
      <c r="C11" s="266"/>
      <c r="D11" s="266"/>
      <c r="E11" s="266"/>
      <c r="F11" s="266"/>
      <c r="G11" s="266"/>
      <c r="H11" s="189"/>
      <c r="I11" s="266"/>
      <c r="J11" s="266"/>
      <c r="K11" s="266"/>
      <c r="L11" s="189"/>
      <c r="M11" s="266"/>
      <c r="N11" s="266"/>
      <c r="O11" s="266"/>
      <c r="P11" s="266"/>
      <c r="Q11" s="189"/>
      <c r="R11" s="266"/>
      <c r="S11" s="266"/>
      <c r="T11" s="266"/>
      <c r="U11" s="266"/>
      <c r="V11" s="189"/>
      <c r="W11" s="266"/>
      <c r="X11" s="266"/>
    </row>
    <row r="12" spans="1:24" s="153" customFormat="1" x14ac:dyDescent="0.25">
      <c r="A12" s="226" t="s">
        <v>170</v>
      </c>
      <c r="B12" s="187">
        <v>127113</v>
      </c>
      <c r="C12" s="187">
        <v>113610</v>
      </c>
      <c r="D12" s="187">
        <v>108145</v>
      </c>
      <c r="E12" s="187">
        <v>117525</v>
      </c>
      <c r="F12" s="187">
        <v>118104</v>
      </c>
      <c r="G12" s="187">
        <v>129401</v>
      </c>
      <c r="H12" s="188"/>
      <c r="I12" s="187">
        <v>31440</v>
      </c>
      <c r="J12" s="187">
        <v>28852</v>
      </c>
      <c r="K12" s="187">
        <v>30769</v>
      </c>
      <c r="L12" s="188"/>
      <c r="M12" s="187">
        <v>29173</v>
      </c>
      <c r="N12" s="187">
        <v>28430</v>
      </c>
      <c r="O12" s="187">
        <v>29994</v>
      </c>
      <c r="P12" s="187">
        <v>30507</v>
      </c>
      <c r="Q12" s="188"/>
      <c r="R12" s="187">
        <v>31976</v>
      </c>
      <c r="S12" s="187">
        <v>30694</v>
      </c>
      <c r="T12" s="187">
        <v>32155</v>
      </c>
      <c r="U12" s="187">
        <v>34576</v>
      </c>
      <c r="V12" s="188"/>
      <c r="W12" s="187">
        <v>29077</v>
      </c>
      <c r="X12" s="187">
        <v>25802</v>
      </c>
    </row>
    <row r="13" spans="1:24" s="267" customFormat="1" x14ac:dyDescent="0.25">
      <c r="A13" s="273" t="s">
        <v>191</v>
      </c>
      <c r="B13" s="266">
        <v>45</v>
      </c>
      <c r="C13" s="266">
        <v>40</v>
      </c>
      <c r="D13" s="266">
        <v>30</v>
      </c>
      <c r="E13" s="266">
        <v>22</v>
      </c>
      <c r="F13" s="266">
        <v>10</v>
      </c>
      <c r="G13" s="266">
        <v>8</v>
      </c>
      <c r="H13" s="189"/>
      <c r="I13" s="266">
        <v>4</v>
      </c>
      <c r="J13" s="266">
        <v>5</v>
      </c>
      <c r="K13" s="266">
        <v>8</v>
      </c>
      <c r="L13" s="189"/>
      <c r="M13" s="266">
        <v>4</v>
      </c>
      <c r="N13" s="266">
        <v>2</v>
      </c>
      <c r="O13" s="266">
        <v>1</v>
      </c>
      <c r="P13" s="266">
        <v>3</v>
      </c>
      <c r="Q13" s="189"/>
      <c r="R13" s="266">
        <v>2</v>
      </c>
      <c r="S13" s="266">
        <v>1</v>
      </c>
      <c r="T13" s="266">
        <v>2</v>
      </c>
      <c r="U13" s="266">
        <v>3</v>
      </c>
      <c r="V13" s="189"/>
      <c r="W13" s="266">
        <v>1</v>
      </c>
      <c r="X13" s="266">
        <v>3</v>
      </c>
    </row>
    <row r="14" spans="1:24" s="267" customFormat="1" x14ac:dyDescent="0.25">
      <c r="A14" s="273" t="s">
        <v>192</v>
      </c>
      <c r="B14" s="266">
        <v>19623</v>
      </c>
      <c r="C14" s="266">
        <v>19148</v>
      </c>
      <c r="D14" s="266">
        <v>15747</v>
      </c>
      <c r="E14" s="266">
        <v>16062</v>
      </c>
      <c r="F14" s="266">
        <v>15199</v>
      </c>
      <c r="G14" s="266">
        <v>14233</v>
      </c>
      <c r="H14" s="189"/>
      <c r="I14" s="266">
        <v>4249</v>
      </c>
      <c r="J14" s="266">
        <v>3859</v>
      </c>
      <c r="K14" s="266">
        <v>4448</v>
      </c>
      <c r="L14" s="189"/>
      <c r="M14" s="266">
        <v>3962</v>
      </c>
      <c r="N14" s="266">
        <v>3749</v>
      </c>
      <c r="O14" s="266">
        <v>3804</v>
      </c>
      <c r="P14" s="266">
        <v>3684</v>
      </c>
      <c r="Q14" s="189"/>
      <c r="R14" s="266">
        <v>3646</v>
      </c>
      <c r="S14" s="266">
        <v>2990</v>
      </c>
      <c r="T14" s="266">
        <v>3521</v>
      </c>
      <c r="U14" s="266">
        <v>4076</v>
      </c>
      <c r="V14" s="189"/>
      <c r="W14" s="266">
        <v>3665</v>
      </c>
      <c r="X14" s="266">
        <v>3606</v>
      </c>
    </row>
    <row r="15" spans="1:24" s="267" customFormat="1" x14ac:dyDescent="0.25">
      <c r="A15" s="273" t="s">
        <v>193</v>
      </c>
      <c r="B15" s="266">
        <v>18071</v>
      </c>
      <c r="C15" s="266">
        <v>13044</v>
      </c>
      <c r="D15" s="266">
        <v>10532</v>
      </c>
      <c r="E15" s="266">
        <v>9390</v>
      </c>
      <c r="F15" s="266">
        <v>7714</v>
      </c>
      <c r="G15" s="266">
        <v>7027</v>
      </c>
      <c r="H15" s="189"/>
      <c r="I15" s="266">
        <v>2459</v>
      </c>
      <c r="J15" s="266">
        <v>2506</v>
      </c>
      <c r="K15" s="266">
        <v>2218</v>
      </c>
      <c r="L15" s="189"/>
      <c r="M15" s="266">
        <v>2189</v>
      </c>
      <c r="N15" s="266">
        <v>1930</v>
      </c>
      <c r="O15" s="266">
        <v>1830</v>
      </c>
      <c r="P15" s="266">
        <v>1765</v>
      </c>
      <c r="Q15" s="189"/>
      <c r="R15" s="266">
        <v>1720</v>
      </c>
      <c r="S15" s="266">
        <v>1623</v>
      </c>
      <c r="T15" s="266">
        <v>2039</v>
      </c>
      <c r="U15" s="266">
        <v>1645</v>
      </c>
      <c r="V15" s="189"/>
      <c r="W15" s="266">
        <v>1572</v>
      </c>
      <c r="X15" s="266">
        <v>1348</v>
      </c>
    </row>
    <row r="16" spans="1:24" s="267" customFormat="1" x14ac:dyDescent="0.25">
      <c r="A16" s="273" t="s">
        <v>194</v>
      </c>
      <c r="B16" s="266">
        <v>2604</v>
      </c>
      <c r="C16" s="266">
        <v>579</v>
      </c>
      <c r="D16" s="266">
        <v>145</v>
      </c>
      <c r="E16" s="266">
        <v>51</v>
      </c>
      <c r="F16" s="266">
        <v>26</v>
      </c>
      <c r="G16" s="266">
        <v>8</v>
      </c>
      <c r="H16" s="189"/>
      <c r="I16" s="266">
        <v>16</v>
      </c>
      <c r="J16" s="266">
        <v>11</v>
      </c>
      <c r="K16" s="266">
        <v>7</v>
      </c>
      <c r="L16" s="189"/>
      <c r="M16" s="266">
        <v>11</v>
      </c>
      <c r="N16" s="266">
        <v>9</v>
      </c>
      <c r="O16" s="266">
        <v>4</v>
      </c>
      <c r="P16" s="266">
        <v>2</v>
      </c>
      <c r="Q16" s="189"/>
      <c r="R16" s="266">
        <v>3</v>
      </c>
      <c r="S16" s="266">
        <v>2</v>
      </c>
      <c r="T16" s="266">
        <v>3</v>
      </c>
      <c r="U16" s="219"/>
      <c r="V16" s="219"/>
      <c r="W16" s="219"/>
      <c r="X16" s="219"/>
    </row>
    <row r="17" spans="1:24" s="267" customFormat="1" x14ac:dyDescent="0.25">
      <c r="A17" s="273" t="s">
        <v>195</v>
      </c>
      <c r="B17" s="266">
        <v>1149</v>
      </c>
      <c r="C17" s="266">
        <v>1097</v>
      </c>
      <c r="D17" s="266">
        <v>1085</v>
      </c>
      <c r="E17" s="266">
        <v>1192</v>
      </c>
      <c r="F17" s="266">
        <v>1136</v>
      </c>
      <c r="G17" s="266">
        <v>1205</v>
      </c>
      <c r="H17" s="189"/>
      <c r="I17" s="266">
        <v>334</v>
      </c>
      <c r="J17" s="266">
        <v>287</v>
      </c>
      <c r="K17" s="266">
        <v>331</v>
      </c>
      <c r="L17" s="189"/>
      <c r="M17" s="266">
        <v>278</v>
      </c>
      <c r="N17" s="266">
        <v>291</v>
      </c>
      <c r="O17" s="266">
        <v>281</v>
      </c>
      <c r="P17" s="266">
        <v>286</v>
      </c>
      <c r="Q17" s="189"/>
      <c r="R17" s="266">
        <v>339</v>
      </c>
      <c r="S17" s="266">
        <v>319</v>
      </c>
      <c r="T17" s="266">
        <v>239</v>
      </c>
      <c r="U17" s="266">
        <v>308</v>
      </c>
      <c r="V17" s="189"/>
      <c r="W17" s="266">
        <v>261</v>
      </c>
      <c r="X17" s="266">
        <v>212</v>
      </c>
    </row>
    <row r="18" spans="1:24" s="267" customFormat="1" x14ac:dyDescent="0.25">
      <c r="A18" s="273" t="s">
        <v>196</v>
      </c>
      <c r="B18" s="266">
        <v>8273</v>
      </c>
      <c r="C18" s="266">
        <v>7020</v>
      </c>
      <c r="D18" s="266">
        <v>6394</v>
      </c>
      <c r="E18" s="266">
        <v>6313</v>
      </c>
      <c r="F18" s="266">
        <v>6230</v>
      </c>
      <c r="G18" s="266">
        <v>6951</v>
      </c>
      <c r="H18" s="189"/>
      <c r="I18" s="266">
        <v>1674</v>
      </c>
      <c r="J18" s="266">
        <v>1520</v>
      </c>
      <c r="K18" s="266">
        <v>1588</v>
      </c>
      <c r="L18" s="189"/>
      <c r="M18" s="266">
        <v>1524</v>
      </c>
      <c r="N18" s="266">
        <v>1440</v>
      </c>
      <c r="O18" s="266">
        <v>1647</v>
      </c>
      <c r="P18" s="266">
        <v>1619</v>
      </c>
      <c r="Q18" s="189"/>
      <c r="R18" s="266">
        <v>1675</v>
      </c>
      <c r="S18" s="266">
        <v>1674</v>
      </c>
      <c r="T18" s="266">
        <v>1642</v>
      </c>
      <c r="U18" s="266">
        <v>1960</v>
      </c>
      <c r="V18" s="189"/>
      <c r="W18" s="266">
        <v>1716</v>
      </c>
      <c r="X18" s="266">
        <v>1564</v>
      </c>
    </row>
    <row r="19" spans="1:24" s="267" customFormat="1" x14ac:dyDescent="0.25">
      <c r="A19" s="273" t="s">
        <v>197</v>
      </c>
      <c r="B19" s="266">
        <v>46704</v>
      </c>
      <c r="C19" s="266">
        <v>45876</v>
      </c>
      <c r="D19" s="266">
        <v>46158</v>
      </c>
      <c r="E19" s="266">
        <v>48799</v>
      </c>
      <c r="F19" s="266">
        <v>44921</v>
      </c>
      <c r="G19" s="266">
        <v>44280</v>
      </c>
      <c r="H19" s="189"/>
      <c r="I19" s="266">
        <v>13617</v>
      </c>
      <c r="J19" s="266">
        <v>11958</v>
      </c>
      <c r="K19" s="266">
        <v>12242</v>
      </c>
      <c r="L19" s="189"/>
      <c r="M19" s="266">
        <v>11752</v>
      </c>
      <c r="N19" s="266">
        <v>10836</v>
      </c>
      <c r="O19" s="266">
        <v>10932</v>
      </c>
      <c r="P19" s="266">
        <v>11401</v>
      </c>
      <c r="Q19" s="189"/>
      <c r="R19" s="266">
        <v>11628</v>
      </c>
      <c r="S19" s="266">
        <v>11128</v>
      </c>
      <c r="T19" s="266">
        <v>10815</v>
      </c>
      <c r="U19" s="266">
        <v>10709</v>
      </c>
      <c r="V19" s="189"/>
      <c r="W19" s="266">
        <v>8359</v>
      </c>
      <c r="X19" s="266">
        <v>6796</v>
      </c>
    </row>
    <row r="20" spans="1:24" s="267" customFormat="1" x14ac:dyDescent="0.25">
      <c r="A20" s="273" t="s">
        <v>198</v>
      </c>
      <c r="B20" s="266">
        <v>30644</v>
      </c>
      <c r="C20" s="266">
        <v>26806</v>
      </c>
      <c r="D20" s="266">
        <v>28054</v>
      </c>
      <c r="E20" s="266">
        <v>35696</v>
      </c>
      <c r="F20" s="266">
        <v>42868</v>
      </c>
      <c r="G20" s="266">
        <v>55689</v>
      </c>
      <c r="H20" s="189"/>
      <c r="I20" s="266">
        <v>9087</v>
      </c>
      <c r="J20" s="266">
        <v>8706</v>
      </c>
      <c r="K20" s="266">
        <v>9927</v>
      </c>
      <c r="L20" s="189"/>
      <c r="M20" s="266">
        <v>9453</v>
      </c>
      <c r="N20" s="266">
        <v>10173</v>
      </c>
      <c r="O20" s="266">
        <v>11495</v>
      </c>
      <c r="P20" s="266">
        <v>11747</v>
      </c>
      <c r="Q20" s="189"/>
      <c r="R20" s="266">
        <v>12963</v>
      </c>
      <c r="S20" s="266">
        <v>12957</v>
      </c>
      <c r="T20" s="266">
        <v>13894</v>
      </c>
      <c r="U20" s="266">
        <v>15875</v>
      </c>
      <c r="V20" s="189"/>
      <c r="W20" s="266">
        <v>13503</v>
      </c>
      <c r="X20" s="266">
        <v>12273</v>
      </c>
    </row>
    <row r="21" spans="1:24" s="267" customFormat="1" x14ac:dyDescent="0.25">
      <c r="A21" s="273"/>
      <c r="B21" s="266"/>
      <c r="C21" s="266"/>
      <c r="D21" s="266"/>
      <c r="E21" s="266"/>
      <c r="F21" s="266"/>
      <c r="G21" s="266"/>
      <c r="H21" s="189"/>
      <c r="I21" s="266"/>
      <c r="J21" s="266"/>
      <c r="K21" s="266"/>
      <c r="L21" s="189"/>
      <c r="M21" s="266"/>
      <c r="N21" s="266"/>
      <c r="O21" s="266"/>
      <c r="P21" s="266"/>
      <c r="Q21" s="189"/>
      <c r="R21" s="266"/>
      <c r="S21" s="266"/>
      <c r="T21" s="266"/>
      <c r="U21" s="266"/>
      <c r="V21" s="189"/>
      <c r="W21" s="266"/>
      <c r="X21" s="266"/>
    </row>
    <row r="22" spans="1:24" s="153" customFormat="1" x14ac:dyDescent="0.25">
      <c r="A22" s="227" t="s">
        <v>171</v>
      </c>
      <c r="B22" s="191">
        <v>13944</v>
      </c>
      <c r="C22" s="191">
        <v>13128</v>
      </c>
      <c r="D22" s="187">
        <v>11667</v>
      </c>
      <c r="E22" s="187">
        <v>11300</v>
      </c>
      <c r="F22" s="187">
        <v>10978</v>
      </c>
      <c r="G22" s="187">
        <v>11298</v>
      </c>
      <c r="H22" s="188"/>
      <c r="I22" s="187">
        <v>2936</v>
      </c>
      <c r="J22" s="187">
        <v>3066</v>
      </c>
      <c r="K22" s="187">
        <v>2855</v>
      </c>
      <c r="L22" s="188"/>
      <c r="M22" s="187">
        <v>3055</v>
      </c>
      <c r="N22" s="187">
        <v>2552</v>
      </c>
      <c r="O22" s="187">
        <v>2633</v>
      </c>
      <c r="P22" s="187">
        <v>2738</v>
      </c>
      <c r="Q22" s="188"/>
      <c r="R22" s="187">
        <v>2749</v>
      </c>
      <c r="S22" s="187">
        <v>2768</v>
      </c>
      <c r="T22" s="187">
        <v>2823</v>
      </c>
      <c r="U22" s="187">
        <v>2958</v>
      </c>
      <c r="V22" s="188"/>
      <c r="W22" s="187">
        <v>3069</v>
      </c>
      <c r="X22" s="187">
        <v>2691</v>
      </c>
    </row>
    <row r="23" spans="1:24" s="267" customFormat="1" x14ac:dyDescent="0.25">
      <c r="A23" s="228" t="s">
        <v>172</v>
      </c>
      <c r="B23" s="146">
        <v>700</v>
      </c>
      <c r="C23" s="146">
        <v>717</v>
      </c>
      <c r="D23" s="266">
        <v>701</v>
      </c>
      <c r="E23" s="266">
        <v>705</v>
      </c>
      <c r="F23" s="266">
        <v>685</v>
      </c>
      <c r="G23" s="266">
        <v>704</v>
      </c>
      <c r="H23" s="189"/>
      <c r="I23" s="266">
        <v>147</v>
      </c>
      <c r="J23" s="266">
        <v>214</v>
      </c>
      <c r="K23" s="266">
        <v>206</v>
      </c>
      <c r="L23" s="189"/>
      <c r="M23" s="266">
        <v>200</v>
      </c>
      <c r="N23" s="266">
        <v>134</v>
      </c>
      <c r="O23" s="266">
        <v>169</v>
      </c>
      <c r="P23" s="266">
        <v>182</v>
      </c>
      <c r="Q23" s="189"/>
      <c r="R23" s="266">
        <v>157</v>
      </c>
      <c r="S23" s="266">
        <v>167</v>
      </c>
      <c r="T23" s="266">
        <v>174</v>
      </c>
      <c r="U23" s="266">
        <v>206</v>
      </c>
      <c r="V23" s="189"/>
      <c r="W23" s="266">
        <v>174</v>
      </c>
      <c r="X23" s="266">
        <v>148</v>
      </c>
    </row>
    <row r="24" spans="1:24" s="267" customFormat="1" x14ac:dyDescent="0.25">
      <c r="A24" s="228" t="s">
        <v>173</v>
      </c>
      <c r="B24" s="146">
        <v>433</v>
      </c>
      <c r="C24" s="146">
        <v>432</v>
      </c>
      <c r="D24" s="266">
        <v>326</v>
      </c>
      <c r="E24" s="266">
        <v>287</v>
      </c>
      <c r="F24" s="266">
        <v>219</v>
      </c>
      <c r="G24" s="266">
        <v>179</v>
      </c>
      <c r="H24" s="189"/>
      <c r="I24" s="266">
        <v>82</v>
      </c>
      <c r="J24" s="266">
        <v>74</v>
      </c>
      <c r="K24" s="266">
        <v>61</v>
      </c>
      <c r="L24" s="189"/>
      <c r="M24" s="266">
        <v>70</v>
      </c>
      <c r="N24" s="266">
        <v>52</v>
      </c>
      <c r="O24" s="266">
        <v>53</v>
      </c>
      <c r="P24" s="266">
        <v>44</v>
      </c>
      <c r="Q24" s="189"/>
      <c r="R24" s="266">
        <v>45</v>
      </c>
      <c r="S24" s="266">
        <v>47</v>
      </c>
      <c r="T24" s="266">
        <v>44</v>
      </c>
      <c r="U24" s="266">
        <v>43</v>
      </c>
      <c r="V24" s="189"/>
      <c r="W24" s="266">
        <v>32</v>
      </c>
      <c r="X24" s="266">
        <v>35</v>
      </c>
    </row>
    <row r="25" spans="1:24" s="267" customFormat="1" x14ac:dyDescent="0.25">
      <c r="A25" s="228" t="s">
        <v>174</v>
      </c>
      <c r="B25" s="146">
        <v>66</v>
      </c>
      <c r="C25" s="146">
        <v>67</v>
      </c>
      <c r="D25" s="266">
        <v>68</v>
      </c>
      <c r="E25" s="266">
        <v>46</v>
      </c>
      <c r="F25" s="266">
        <v>39</v>
      </c>
      <c r="G25" s="266">
        <v>27</v>
      </c>
      <c r="H25" s="189"/>
      <c r="I25" s="266">
        <v>13</v>
      </c>
      <c r="J25" s="266">
        <v>17</v>
      </c>
      <c r="K25" s="266">
        <v>7</v>
      </c>
      <c r="L25" s="189"/>
      <c r="M25" s="266">
        <v>13</v>
      </c>
      <c r="N25" s="266">
        <v>4</v>
      </c>
      <c r="O25" s="266">
        <v>10</v>
      </c>
      <c r="P25" s="266">
        <v>12</v>
      </c>
      <c r="Q25" s="189"/>
      <c r="R25" s="266">
        <v>8</v>
      </c>
      <c r="S25" s="266">
        <v>8</v>
      </c>
      <c r="T25" s="266">
        <v>5</v>
      </c>
      <c r="U25" s="266">
        <v>6</v>
      </c>
      <c r="V25" s="189"/>
      <c r="W25" s="266">
        <v>7</v>
      </c>
      <c r="X25" s="266">
        <v>3</v>
      </c>
    </row>
    <row r="26" spans="1:24" s="267" customFormat="1" x14ac:dyDescent="0.25">
      <c r="A26" s="228" t="s">
        <v>175</v>
      </c>
      <c r="B26" s="146">
        <v>12694</v>
      </c>
      <c r="C26" s="146">
        <v>11875</v>
      </c>
      <c r="D26" s="266">
        <v>10503</v>
      </c>
      <c r="E26" s="266">
        <v>10245</v>
      </c>
      <c r="F26" s="266">
        <v>10015</v>
      </c>
      <c r="G26" s="266">
        <v>10375</v>
      </c>
      <c r="H26" s="189"/>
      <c r="I26" s="266">
        <v>2689</v>
      </c>
      <c r="J26" s="266">
        <v>2757</v>
      </c>
      <c r="K26" s="266">
        <v>2579</v>
      </c>
      <c r="L26" s="189"/>
      <c r="M26" s="266">
        <v>2769</v>
      </c>
      <c r="N26" s="266">
        <v>2358</v>
      </c>
      <c r="O26" s="266">
        <v>2395</v>
      </c>
      <c r="P26" s="266">
        <v>2493</v>
      </c>
      <c r="Q26" s="189"/>
      <c r="R26" s="266">
        <v>2532</v>
      </c>
      <c r="S26" s="266">
        <v>2541</v>
      </c>
      <c r="T26" s="266">
        <v>2600</v>
      </c>
      <c r="U26" s="266">
        <v>2702</v>
      </c>
      <c r="V26" s="189"/>
      <c r="W26" s="266">
        <v>2855</v>
      </c>
      <c r="X26" s="266">
        <v>2502</v>
      </c>
    </row>
    <row r="27" spans="1:24" s="267" customFormat="1" x14ac:dyDescent="0.25">
      <c r="A27" s="228" t="s">
        <v>176</v>
      </c>
      <c r="B27" s="146">
        <v>51</v>
      </c>
      <c r="C27" s="146">
        <v>37</v>
      </c>
      <c r="D27" s="266">
        <v>69</v>
      </c>
      <c r="E27" s="266">
        <v>17</v>
      </c>
      <c r="F27" s="266">
        <v>20</v>
      </c>
      <c r="G27" s="266">
        <v>13</v>
      </c>
      <c r="H27" s="189"/>
      <c r="I27" s="266">
        <v>5</v>
      </c>
      <c r="J27" s="266">
        <v>4</v>
      </c>
      <c r="K27" s="266">
        <v>2</v>
      </c>
      <c r="L27" s="189"/>
      <c r="M27" s="266">
        <v>3</v>
      </c>
      <c r="N27" s="266">
        <v>4</v>
      </c>
      <c r="O27" s="266">
        <v>6</v>
      </c>
      <c r="P27" s="266">
        <v>7</v>
      </c>
      <c r="Q27" s="189"/>
      <c r="R27" s="266">
        <v>7</v>
      </c>
      <c r="S27" s="266">
        <v>5</v>
      </c>
      <c r="T27" s="219"/>
      <c r="U27" s="266">
        <v>1</v>
      </c>
      <c r="V27" s="189"/>
      <c r="W27" s="266">
        <v>1</v>
      </c>
      <c r="X27" s="266">
        <v>3</v>
      </c>
    </row>
    <row r="28" spans="1:24" s="267" customFormat="1" x14ac:dyDescent="0.25">
      <c r="A28" s="228"/>
      <c r="B28" s="146"/>
      <c r="C28" s="146"/>
      <c r="D28" s="189"/>
      <c r="E28" s="189"/>
      <c r="F28" s="189"/>
      <c r="G28" s="189"/>
      <c r="H28" s="189"/>
      <c r="I28" s="189"/>
      <c r="J28" s="189"/>
      <c r="K28" s="189"/>
      <c r="L28" s="189"/>
      <c r="M28" s="189"/>
      <c r="N28" s="189"/>
      <c r="O28" s="189"/>
      <c r="P28" s="189"/>
      <c r="Q28" s="189"/>
      <c r="R28" s="189"/>
      <c r="S28" s="189"/>
      <c r="T28" s="189"/>
      <c r="U28" s="189"/>
      <c r="V28" s="189"/>
      <c r="W28" s="189"/>
      <c r="X28" s="189"/>
    </row>
    <row r="29" spans="1:24" s="153" customFormat="1" x14ac:dyDescent="0.25">
      <c r="A29" s="227" t="s">
        <v>177</v>
      </c>
      <c r="B29" s="191">
        <v>10303</v>
      </c>
      <c r="C29" s="191">
        <v>9061</v>
      </c>
      <c r="D29" s="188">
        <v>7260</v>
      </c>
      <c r="E29" s="188">
        <v>6992</v>
      </c>
      <c r="F29" s="188">
        <v>5975</v>
      </c>
      <c r="G29" s="188">
        <v>5019</v>
      </c>
      <c r="H29" s="188"/>
      <c r="I29" s="188">
        <v>1768</v>
      </c>
      <c r="J29" s="188">
        <v>1661</v>
      </c>
      <c r="K29" s="188">
        <v>1734</v>
      </c>
      <c r="L29" s="188"/>
      <c r="M29" s="188">
        <v>1759</v>
      </c>
      <c r="N29" s="188">
        <v>1430</v>
      </c>
      <c r="O29" s="188">
        <v>1493</v>
      </c>
      <c r="P29" s="188">
        <v>1293</v>
      </c>
      <c r="Q29" s="188"/>
      <c r="R29" s="188">
        <v>1303</v>
      </c>
      <c r="S29" s="188">
        <v>1286</v>
      </c>
      <c r="T29" s="188">
        <v>1151</v>
      </c>
      <c r="U29" s="188">
        <v>1279</v>
      </c>
      <c r="V29" s="188"/>
      <c r="W29" s="188">
        <v>1228</v>
      </c>
      <c r="X29" s="188">
        <v>1132</v>
      </c>
    </row>
    <row r="30" spans="1:24" s="267" customFormat="1" x14ac:dyDescent="0.25">
      <c r="A30" s="228" t="s">
        <v>178</v>
      </c>
      <c r="B30" s="146">
        <v>785</v>
      </c>
      <c r="C30" s="146">
        <v>762</v>
      </c>
      <c r="D30" s="189">
        <v>834</v>
      </c>
      <c r="E30" s="189">
        <v>786</v>
      </c>
      <c r="F30" s="189">
        <v>841</v>
      </c>
      <c r="G30" s="189">
        <v>795</v>
      </c>
      <c r="H30" s="189"/>
      <c r="I30" s="189">
        <v>184</v>
      </c>
      <c r="J30" s="189">
        <v>171</v>
      </c>
      <c r="K30" s="189">
        <v>253</v>
      </c>
      <c r="L30" s="189"/>
      <c r="M30" s="189">
        <v>259</v>
      </c>
      <c r="N30" s="189">
        <v>185</v>
      </c>
      <c r="O30" s="189">
        <v>202</v>
      </c>
      <c r="P30" s="189">
        <v>195</v>
      </c>
      <c r="Q30" s="189"/>
      <c r="R30" s="189">
        <v>196</v>
      </c>
      <c r="S30" s="189">
        <v>231</v>
      </c>
      <c r="T30" s="189">
        <v>168</v>
      </c>
      <c r="U30" s="189">
        <v>200</v>
      </c>
      <c r="V30" s="189"/>
      <c r="W30" s="189">
        <v>181</v>
      </c>
      <c r="X30" s="189">
        <v>228</v>
      </c>
    </row>
    <row r="31" spans="1:24" s="267" customFormat="1" x14ac:dyDescent="0.25">
      <c r="A31" s="228" t="s">
        <v>179</v>
      </c>
      <c r="B31" s="146">
        <v>4503</v>
      </c>
      <c r="C31" s="146">
        <v>3803</v>
      </c>
      <c r="D31" s="189">
        <v>3300</v>
      </c>
      <c r="E31" s="189">
        <v>3541</v>
      </c>
      <c r="F31" s="189">
        <v>2758</v>
      </c>
      <c r="G31" s="189">
        <v>2361</v>
      </c>
      <c r="H31" s="189"/>
      <c r="I31" s="189">
        <v>869</v>
      </c>
      <c r="J31" s="189">
        <v>829</v>
      </c>
      <c r="K31" s="189">
        <v>870</v>
      </c>
      <c r="L31" s="189"/>
      <c r="M31" s="189">
        <v>813</v>
      </c>
      <c r="N31" s="189">
        <v>680</v>
      </c>
      <c r="O31" s="189">
        <v>691</v>
      </c>
      <c r="P31" s="189">
        <v>574</v>
      </c>
      <c r="Q31" s="189"/>
      <c r="R31" s="189">
        <v>592</v>
      </c>
      <c r="S31" s="189">
        <v>591</v>
      </c>
      <c r="T31" s="189">
        <v>550</v>
      </c>
      <c r="U31" s="189">
        <v>628</v>
      </c>
      <c r="V31" s="189"/>
      <c r="W31" s="189">
        <v>536</v>
      </c>
      <c r="X31" s="189">
        <v>492</v>
      </c>
    </row>
    <row r="32" spans="1:24" s="267" customFormat="1" x14ac:dyDescent="0.25">
      <c r="A32" s="228" t="s">
        <v>180</v>
      </c>
      <c r="B32" s="146">
        <v>702</v>
      </c>
      <c r="C32" s="146">
        <v>575</v>
      </c>
      <c r="D32" s="189">
        <v>434</v>
      </c>
      <c r="E32" s="189">
        <v>335</v>
      </c>
      <c r="F32" s="189">
        <v>223</v>
      </c>
      <c r="G32" s="189">
        <v>148</v>
      </c>
      <c r="H32" s="189"/>
      <c r="I32" s="189">
        <v>81</v>
      </c>
      <c r="J32" s="189">
        <v>90</v>
      </c>
      <c r="K32" s="189">
        <v>75</v>
      </c>
      <c r="L32" s="189"/>
      <c r="M32" s="189">
        <v>63</v>
      </c>
      <c r="N32" s="189">
        <v>55</v>
      </c>
      <c r="O32" s="189">
        <v>62</v>
      </c>
      <c r="P32" s="189">
        <v>43</v>
      </c>
      <c r="Q32" s="189"/>
      <c r="R32" s="189">
        <v>36</v>
      </c>
      <c r="S32" s="189">
        <v>37</v>
      </c>
      <c r="T32" s="189">
        <v>38</v>
      </c>
      <c r="U32" s="189">
        <v>37</v>
      </c>
      <c r="V32" s="189"/>
      <c r="W32" s="189">
        <v>23</v>
      </c>
      <c r="X32" s="189">
        <v>24</v>
      </c>
    </row>
    <row r="33" spans="1:24" s="267" customFormat="1" x14ac:dyDescent="0.25">
      <c r="A33" s="228" t="s">
        <v>181</v>
      </c>
      <c r="B33" s="219">
        <v>0</v>
      </c>
      <c r="C33" s="219">
        <v>0</v>
      </c>
      <c r="D33" s="219">
        <v>0</v>
      </c>
      <c r="E33" s="219">
        <v>0</v>
      </c>
      <c r="F33" s="219">
        <v>0</v>
      </c>
      <c r="G33" s="219">
        <v>0</v>
      </c>
      <c r="H33" s="219"/>
      <c r="I33" s="219">
        <v>0</v>
      </c>
      <c r="J33" s="219">
        <v>0</v>
      </c>
      <c r="K33" s="219">
        <v>0</v>
      </c>
      <c r="L33" s="219"/>
      <c r="M33" s="219">
        <v>0</v>
      </c>
      <c r="N33" s="219">
        <v>0</v>
      </c>
      <c r="O33" s="219">
        <v>0</v>
      </c>
      <c r="P33" s="219">
        <v>0</v>
      </c>
      <c r="Q33" s="219"/>
      <c r="R33" s="219">
        <v>0</v>
      </c>
      <c r="S33" s="219">
        <v>0</v>
      </c>
      <c r="T33" s="219">
        <v>0</v>
      </c>
      <c r="U33" s="219">
        <v>0</v>
      </c>
      <c r="V33" s="219"/>
      <c r="W33" s="219">
        <v>0</v>
      </c>
      <c r="X33" s="219">
        <v>1</v>
      </c>
    </row>
    <row r="34" spans="1:24" s="267" customFormat="1" x14ac:dyDescent="0.25">
      <c r="A34" s="228" t="s">
        <v>182</v>
      </c>
      <c r="B34" s="146">
        <v>314</v>
      </c>
      <c r="C34" s="146">
        <v>269</v>
      </c>
      <c r="D34" s="189">
        <v>221</v>
      </c>
      <c r="E34" s="189">
        <v>173</v>
      </c>
      <c r="F34" s="189">
        <v>113</v>
      </c>
      <c r="G34" s="189">
        <v>108</v>
      </c>
      <c r="H34" s="189"/>
      <c r="I34" s="189">
        <v>55</v>
      </c>
      <c r="J34" s="189">
        <v>49</v>
      </c>
      <c r="K34" s="189">
        <v>30</v>
      </c>
      <c r="L34" s="189"/>
      <c r="M34" s="189">
        <v>34</v>
      </c>
      <c r="N34" s="189">
        <v>24</v>
      </c>
      <c r="O34" s="189">
        <v>23</v>
      </c>
      <c r="P34" s="189">
        <v>32</v>
      </c>
      <c r="Q34" s="189"/>
      <c r="R34" s="189">
        <v>31</v>
      </c>
      <c r="S34" s="189">
        <v>24</v>
      </c>
      <c r="T34" s="189">
        <v>28</v>
      </c>
      <c r="U34" s="189">
        <v>25</v>
      </c>
      <c r="V34" s="189"/>
      <c r="W34" s="189">
        <v>19</v>
      </c>
      <c r="X34" s="189">
        <v>25</v>
      </c>
    </row>
    <row r="35" spans="1:24" s="267" customFormat="1" x14ac:dyDescent="0.25">
      <c r="A35" s="228" t="s">
        <v>183</v>
      </c>
      <c r="B35" s="146">
        <v>1475</v>
      </c>
      <c r="C35" s="146">
        <v>1382</v>
      </c>
      <c r="D35" s="189">
        <v>529</v>
      </c>
      <c r="E35" s="189">
        <v>353</v>
      </c>
      <c r="F35" s="189">
        <v>284</v>
      </c>
      <c r="G35" s="189">
        <v>86</v>
      </c>
      <c r="H35" s="189"/>
      <c r="I35" s="189">
        <v>71</v>
      </c>
      <c r="J35" s="189">
        <v>90</v>
      </c>
      <c r="K35" s="189">
        <v>73</v>
      </c>
      <c r="L35" s="189"/>
      <c r="M35" s="189">
        <v>112</v>
      </c>
      <c r="N35" s="189">
        <v>60</v>
      </c>
      <c r="O35" s="189">
        <v>80</v>
      </c>
      <c r="P35" s="189">
        <v>32</v>
      </c>
      <c r="Q35" s="189"/>
      <c r="R35" s="189">
        <v>31</v>
      </c>
      <c r="S35" s="189">
        <v>23</v>
      </c>
      <c r="T35" s="189">
        <v>7</v>
      </c>
      <c r="U35" s="189">
        <v>25</v>
      </c>
      <c r="V35" s="189"/>
      <c r="W35" s="189">
        <v>24</v>
      </c>
      <c r="X35" s="189">
        <v>39</v>
      </c>
    </row>
    <row r="36" spans="1:24" s="267" customFormat="1" x14ac:dyDescent="0.25">
      <c r="A36" s="228" t="s">
        <v>184</v>
      </c>
      <c r="B36" s="146">
        <v>1176</v>
      </c>
      <c r="C36" s="146">
        <v>1211</v>
      </c>
      <c r="D36" s="189">
        <v>1165</v>
      </c>
      <c r="E36" s="189">
        <v>1238</v>
      </c>
      <c r="F36" s="189">
        <v>1308</v>
      </c>
      <c r="G36" s="189">
        <v>1223</v>
      </c>
      <c r="H36" s="189"/>
      <c r="I36" s="189">
        <v>354</v>
      </c>
      <c r="J36" s="189">
        <v>293</v>
      </c>
      <c r="K36" s="189">
        <v>298</v>
      </c>
      <c r="L36" s="189"/>
      <c r="M36" s="189">
        <v>334</v>
      </c>
      <c r="N36" s="189">
        <v>302</v>
      </c>
      <c r="O36" s="189">
        <v>341</v>
      </c>
      <c r="P36" s="189">
        <v>331</v>
      </c>
      <c r="Q36" s="189"/>
      <c r="R36" s="189">
        <v>337</v>
      </c>
      <c r="S36" s="189">
        <v>306</v>
      </c>
      <c r="T36" s="189">
        <v>283</v>
      </c>
      <c r="U36" s="189">
        <v>297</v>
      </c>
      <c r="V36" s="189"/>
      <c r="W36" s="189">
        <v>292</v>
      </c>
      <c r="X36" s="189">
        <v>272</v>
      </c>
    </row>
    <row r="37" spans="1:24" s="267" customFormat="1" x14ac:dyDescent="0.25">
      <c r="A37" s="228" t="s">
        <v>185</v>
      </c>
      <c r="B37" s="146">
        <v>1348</v>
      </c>
      <c r="C37" s="146">
        <v>1059</v>
      </c>
      <c r="D37" s="189">
        <v>777</v>
      </c>
      <c r="E37" s="189">
        <v>566</v>
      </c>
      <c r="F37" s="189">
        <v>448</v>
      </c>
      <c r="G37" s="189">
        <v>298</v>
      </c>
      <c r="H37" s="189"/>
      <c r="I37" s="189">
        <v>154</v>
      </c>
      <c r="J37" s="189">
        <v>139</v>
      </c>
      <c r="K37" s="189">
        <v>135</v>
      </c>
      <c r="L37" s="189"/>
      <c r="M37" s="189">
        <v>144</v>
      </c>
      <c r="N37" s="189">
        <v>124</v>
      </c>
      <c r="O37" s="189">
        <v>94</v>
      </c>
      <c r="P37" s="189">
        <v>86</v>
      </c>
      <c r="Q37" s="189"/>
      <c r="R37" s="189">
        <v>80</v>
      </c>
      <c r="S37" s="189">
        <v>74</v>
      </c>
      <c r="T37" s="189">
        <v>77</v>
      </c>
      <c r="U37" s="189">
        <v>67</v>
      </c>
      <c r="V37" s="189"/>
      <c r="W37" s="189">
        <v>153</v>
      </c>
      <c r="X37" s="189">
        <v>51</v>
      </c>
    </row>
    <row r="38" spans="1:24" s="267" customFormat="1" x14ac:dyDescent="0.25">
      <c r="A38" s="228"/>
      <c r="B38" s="146"/>
      <c r="C38" s="146"/>
      <c r="D38" s="189"/>
      <c r="E38" s="189"/>
      <c r="F38" s="189"/>
      <c r="G38" s="189"/>
      <c r="H38" s="189"/>
      <c r="I38" s="189"/>
      <c r="J38" s="189"/>
      <c r="K38" s="189"/>
      <c r="L38" s="189"/>
      <c r="M38" s="189"/>
      <c r="N38" s="189"/>
      <c r="O38" s="189"/>
      <c r="P38" s="189"/>
      <c r="Q38" s="189"/>
      <c r="R38" s="189"/>
      <c r="S38" s="189"/>
      <c r="T38" s="189"/>
      <c r="U38" s="189"/>
      <c r="V38" s="189"/>
      <c r="W38" s="189"/>
      <c r="X38" s="189"/>
    </row>
    <row r="39" spans="1:24" s="267" customFormat="1" x14ac:dyDescent="0.25">
      <c r="A39" s="227" t="s">
        <v>186</v>
      </c>
      <c r="B39" s="191">
        <v>1938</v>
      </c>
      <c r="C39" s="191">
        <v>1873</v>
      </c>
      <c r="D39" s="188">
        <v>2466</v>
      </c>
      <c r="E39" s="188">
        <v>2285</v>
      </c>
      <c r="F39" s="188">
        <v>2185</v>
      </c>
      <c r="G39" s="188">
        <v>1849</v>
      </c>
      <c r="H39" s="188"/>
      <c r="I39" s="188">
        <v>685</v>
      </c>
      <c r="J39" s="188">
        <v>600</v>
      </c>
      <c r="K39" s="188">
        <v>483</v>
      </c>
      <c r="L39" s="188"/>
      <c r="M39" s="188">
        <v>503</v>
      </c>
      <c r="N39" s="188">
        <v>514</v>
      </c>
      <c r="O39" s="188">
        <v>613</v>
      </c>
      <c r="P39" s="188">
        <v>555</v>
      </c>
      <c r="Q39" s="188"/>
      <c r="R39" s="188">
        <v>506</v>
      </c>
      <c r="S39" s="188">
        <v>479</v>
      </c>
      <c r="T39" s="188">
        <v>397</v>
      </c>
      <c r="U39" s="188">
        <v>467</v>
      </c>
      <c r="V39" s="188"/>
      <c r="W39" s="188">
        <v>450</v>
      </c>
      <c r="X39" s="188">
        <v>622</v>
      </c>
    </row>
    <row r="40" spans="1:24" s="267" customFormat="1" x14ac:dyDescent="0.25">
      <c r="A40" s="228" t="s">
        <v>187</v>
      </c>
      <c r="B40" s="146">
        <v>1752</v>
      </c>
      <c r="C40" s="146">
        <v>1664</v>
      </c>
      <c r="D40" s="189">
        <v>2217</v>
      </c>
      <c r="E40" s="189">
        <v>1937</v>
      </c>
      <c r="F40" s="189">
        <v>1786</v>
      </c>
      <c r="G40" s="189">
        <v>1467</v>
      </c>
      <c r="H40" s="189"/>
      <c r="I40" s="189">
        <v>599</v>
      </c>
      <c r="J40" s="189">
        <v>518</v>
      </c>
      <c r="K40" s="189">
        <v>376</v>
      </c>
      <c r="L40" s="189"/>
      <c r="M40" s="189">
        <v>403</v>
      </c>
      <c r="N40" s="189">
        <v>434</v>
      </c>
      <c r="O40" s="189">
        <v>516</v>
      </c>
      <c r="P40" s="189">
        <v>433</v>
      </c>
      <c r="Q40" s="189"/>
      <c r="R40" s="189">
        <v>404</v>
      </c>
      <c r="S40" s="189">
        <v>392</v>
      </c>
      <c r="T40" s="189">
        <v>318</v>
      </c>
      <c r="U40" s="189">
        <v>353</v>
      </c>
      <c r="V40" s="189"/>
      <c r="W40" s="189">
        <v>360</v>
      </c>
      <c r="X40" s="189">
        <v>531</v>
      </c>
    </row>
    <row r="41" spans="1:24" s="267" customFormat="1" x14ac:dyDescent="0.25">
      <c r="A41" s="228" t="s">
        <v>188</v>
      </c>
      <c r="B41" s="146">
        <v>186</v>
      </c>
      <c r="C41" s="146">
        <v>209</v>
      </c>
      <c r="D41" s="189">
        <v>249</v>
      </c>
      <c r="E41" s="189">
        <v>348</v>
      </c>
      <c r="F41" s="189">
        <v>399</v>
      </c>
      <c r="G41" s="189">
        <v>382</v>
      </c>
      <c r="H41" s="189"/>
      <c r="I41" s="189">
        <v>86</v>
      </c>
      <c r="J41" s="189">
        <v>82</v>
      </c>
      <c r="K41" s="189">
        <v>107</v>
      </c>
      <c r="L41" s="189"/>
      <c r="M41" s="189">
        <v>100</v>
      </c>
      <c r="N41" s="189">
        <v>80</v>
      </c>
      <c r="O41" s="189">
        <v>97</v>
      </c>
      <c r="P41" s="189">
        <v>122</v>
      </c>
      <c r="Q41" s="189"/>
      <c r="R41" s="189">
        <v>102</v>
      </c>
      <c r="S41" s="189">
        <v>87</v>
      </c>
      <c r="T41" s="189">
        <v>79</v>
      </c>
      <c r="U41" s="189">
        <v>114</v>
      </c>
      <c r="V41" s="189"/>
      <c r="W41" s="189">
        <v>90</v>
      </c>
      <c r="X41" s="189">
        <v>91</v>
      </c>
    </row>
    <row r="42" spans="1:24" s="267" customFormat="1" x14ac:dyDescent="0.25">
      <c r="A42" s="270"/>
      <c r="B42" s="270"/>
      <c r="C42" s="270"/>
      <c r="D42" s="270"/>
      <c r="E42" s="270"/>
      <c r="F42" s="270"/>
      <c r="G42" s="270"/>
      <c r="H42" s="270"/>
      <c r="I42" s="270"/>
      <c r="J42" s="270"/>
      <c r="K42" s="270"/>
      <c r="L42" s="270"/>
      <c r="M42" s="270"/>
      <c r="N42" s="270"/>
      <c r="O42" s="270"/>
      <c r="P42" s="270"/>
      <c r="Q42" s="270"/>
      <c r="R42" s="270"/>
      <c r="S42" s="270"/>
      <c r="T42" s="270"/>
      <c r="U42" s="270"/>
      <c r="V42" s="270"/>
      <c r="W42" s="270"/>
      <c r="X42" s="270"/>
    </row>
    <row r="43" spans="1:24" s="267" customFormat="1" x14ac:dyDescent="0.25">
      <c r="H43" s="216"/>
      <c r="L43" s="216"/>
      <c r="Q43" s="216"/>
      <c r="V43" s="216"/>
    </row>
    <row r="44" spans="1:24" s="267" customFormat="1" ht="15.6" x14ac:dyDescent="0.25">
      <c r="A44" s="331" t="s">
        <v>269</v>
      </c>
      <c r="B44" s="331"/>
      <c r="C44" s="331"/>
      <c r="H44" s="216"/>
      <c r="L44" s="216"/>
      <c r="Q44" s="216"/>
      <c r="V44" s="216"/>
    </row>
    <row r="45" spans="1:24" s="267" customFormat="1" x14ac:dyDescent="0.25">
      <c r="H45" s="216"/>
      <c r="L45" s="216"/>
      <c r="Q45" s="216"/>
      <c r="V45" s="216"/>
    </row>
    <row r="46" spans="1:24" s="267" customFormat="1" x14ac:dyDescent="0.25">
      <c r="A46" s="25" t="s">
        <v>303</v>
      </c>
      <c r="H46" s="216"/>
      <c r="L46" s="216"/>
      <c r="Q46" s="216"/>
      <c r="V46" s="216"/>
    </row>
    <row r="47" spans="1:24" s="267" customFormat="1" x14ac:dyDescent="0.25">
      <c r="H47" s="216"/>
      <c r="L47" s="216"/>
      <c r="Q47" s="216"/>
      <c r="V47" s="216"/>
    </row>
    <row r="48" spans="1:24" s="267" customFormat="1" x14ac:dyDescent="0.25">
      <c r="H48" s="216"/>
      <c r="L48" s="216"/>
      <c r="Q48" s="216"/>
      <c r="V48" s="216"/>
    </row>
    <row r="49" spans="8:22" s="267" customFormat="1" x14ac:dyDescent="0.25">
      <c r="H49" s="216"/>
      <c r="L49" s="216"/>
      <c r="Q49" s="216"/>
      <c r="V49" s="216"/>
    </row>
    <row r="50" spans="8:22" s="267" customFormat="1" x14ac:dyDescent="0.25">
      <c r="H50" s="216"/>
      <c r="L50" s="216"/>
      <c r="Q50" s="216"/>
      <c r="V50" s="216"/>
    </row>
    <row r="51" spans="8:22" s="267" customFormat="1" x14ac:dyDescent="0.25">
      <c r="H51" s="216"/>
      <c r="L51" s="216"/>
      <c r="Q51" s="216"/>
      <c r="V51" s="216"/>
    </row>
    <row r="52" spans="8:22" s="267" customFormat="1" x14ac:dyDescent="0.25">
      <c r="H52" s="216"/>
      <c r="L52" s="216"/>
      <c r="Q52" s="216"/>
      <c r="V52" s="216"/>
    </row>
    <row r="53" spans="8:22" s="267" customFormat="1" x14ac:dyDescent="0.25">
      <c r="H53" s="216"/>
      <c r="L53" s="216"/>
      <c r="Q53" s="216"/>
      <c r="V53" s="216"/>
    </row>
    <row r="54" spans="8:22" s="267" customFormat="1" x14ac:dyDescent="0.25">
      <c r="H54" s="216"/>
      <c r="L54" s="216"/>
      <c r="Q54" s="216"/>
      <c r="V54" s="216"/>
    </row>
    <row r="55" spans="8:22" s="267" customFormat="1" x14ac:dyDescent="0.25">
      <c r="H55" s="216"/>
      <c r="L55" s="216"/>
      <c r="Q55" s="216"/>
      <c r="V55" s="216"/>
    </row>
    <row r="56" spans="8:22" s="267" customFormat="1" x14ac:dyDescent="0.25">
      <c r="H56" s="216"/>
      <c r="L56" s="216"/>
      <c r="Q56" s="216"/>
      <c r="V56" s="216"/>
    </row>
  </sheetData>
  <mergeCells count="4">
    <mergeCell ref="M7:P7"/>
    <mergeCell ref="R7:U7"/>
    <mergeCell ref="I7:K7"/>
    <mergeCell ref="W7:X7"/>
  </mergeCells>
  <pageMargins left="0.75" right="0.75" top="1" bottom="1" header="0.5" footer="0.5"/>
  <pageSetup paperSize="9" scale="6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3" zoomScaleNormal="100" workbookViewId="0">
      <selection activeCell="O42" sqref="O42"/>
    </sheetView>
  </sheetViews>
  <sheetFormatPr defaultRowHeight="13.2" x14ac:dyDescent="0.25"/>
  <cols>
    <col min="1" max="1" width="35.5546875" style="151" customWidth="1"/>
    <col min="2" max="2" width="8.44140625" style="151" customWidth="1"/>
    <col min="3" max="3" width="8.88671875" style="151" customWidth="1"/>
    <col min="4" max="4" width="3" style="192" customWidth="1"/>
    <col min="5" max="5" width="8.5546875" style="151" customWidth="1"/>
    <col min="6" max="6" width="8.88671875" style="151" customWidth="1"/>
    <col min="7" max="7" width="3" style="192" customWidth="1"/>
    <col min="8" max="8" width="9" style="151" customWidth="1"/>
    <col min="9" max="9" width="8.88671875" style="151" customWidth="1"/>
    <col min="10" max="10" width="3" style="192" customWidth="1"/>
    <col min="11" max="11" width="9" style="151" customWidth="1"/>
    <col min="12" max="12" width="8.88671875" style="151" customWidth="1"/>
    <col min="13" max="13" width="3" style="192" customWidth="1"/>
    <col min="14" max="14" width="9" style="151" customWidth="1"/>
    <col min="15" max="15" width="8.88671875" style="151" customWidth="1"/>
    <col min="16" max="256" width="9.109375" style="151"/>
    <col min="257" max="257" width="35.5546875" style="151" customWidth="1"/>
    <col min="258" max="258" width="8.44140625" style="151" customWidth="1"/>
    <col min="259" max="259" width="8.88671875" style="151" customWidth="1"/>
    <col min="260" max="260" width="3" style="151" customWidth="1"/>
    <col min="261" max="261" width="8.5546875" style="151" customWidth="1"/>
    <col min="262" max="262" width="8.88671875" style="151" customWidth="1"/>
    <col min="263" max="263" width="3" style="151" customWidth="1"/>
    <col min="264" max="264" width="9" style="151" customWidth="1"/>
    <col min="265" max="265" width="8.88671875" style="151" customWidth="1"/>
    <col min="266" max="266" width="3" style="151" customWidth="1"/>
    <col min="267" max="267" width="9" style="151" customWidth="1"/>
    <col min="268" max="268" width="8.88671875" style="151" customWidth="1"/>
    <col min="269" max="269" width="3" style="151" customWidth="1"/>
    <col min="270" max="270" width="9" style="151" customWidth="1"/>
    <col min="271" max="271" width="8.88671875" style="151" customWidth="1"/>
    <col min="272" max="512" width="9.109375" style="151"/>
    <col min="513" max="513" width="35.5546875" style="151" customWidth="1"/>
    <col min="514" max="514" width="8.44140625" style="151" customWidth="1"/>
    <col min="515" max="515" width="8.88671875" style="151" customWidth="1"/>
    <col min="516" max="516" width="3" style="151" customWidth="1"/>
    <col min="517" max="517" width="8.5546875" style="151" customWidth="1"/>
    <col min="518" max="518" width="8.88671875" style="151" customWidth="1"/>
    <col min="519" max="519" width="3" style="151" customWidth="1"/>
    <col min="520" max="520" width="9" style="151" customWidth="1"/>
    <col min="521" max="521" width="8.88671875" style="151" customWidth="1"/>
    <col min="522" max="522" width="3" style="151" customWidth="1"/>
    <col min="523" max="523" width="9" style="151" customWidth="1"/>
    <col min="524" max="524" width="8.88671875" style="151" customWidth="1"/>
    <col min="525" max="525" width="3" style="151" customWidth="1"/>
    <col min="526" max="526" width="9" style="151" customWidth="1"/>
    <col min="527" max="527" width="8.88671875" style="151" customWidth="1"/>
    <col min="528" max="768" width="9.109375" style="151"/>
    <col min="769" max="769" width="35.5546875" style="151" customWidth="1"/>
    <col min="770" max="770" width="8.44140625" style="151" customWidth="1"/>
    <col min="771" max="771" width="8.88671875" style="151" customWidth="1"/>
    <col min="772" max="772" width="3" style="151" customWidth="1"/>
    <col min="773" max="773" width="8.5546875" style="151" customWidth="1"/>
    <col min="774" max="774" width="8.88671875" style="151" customWidth="1"/>
    <col min="775" max="775" width="3" style="151" customWidth="1"/>
    <col min="776" max="776" width="9" style="151" customWidth="1"/>
    <col min="777" max="777" width="8.88671875" style="151" customWidth="1"/>
    <col min="778" max="778" width="3" style="151" customWidth="1"/>
    <col min="779" max="779" width="9" style="151" customWidth="1"/>
    <col min="780" max="780" width="8.88671875" style="151" customWidth="1"/>
    <col min="781" max="781" width="3" style="151" customWidth="1"/>
    <col min="782" max="782" width="9" style="151" customWidth="1"/>
    <col min="783" max="783" width="8.88671875" style="151" customWidth="1"/>
    <col min="784" max="1024" width="9.109375" style="151"/>
    <col min="1025" max="1025" width="35.5546875" style="151" customWidth="1"/>
    <col min="1026" max="1026" width="8.44140625" style="151" customWidth="1"/>
    <col min="1027" max="1027" width="8.88671875" style="151" customWidth="1"/>
    <col min="1028" max="1028" width="3" style="151" customWidth="1"/>
    <col min="1029" max="1029" width="8.5546875" style="151" customWidth="1"/>
    <col min="1030" max="1030" width="8.88671875" style="151" customWidth="1"/>
    <col min="1031" max="1031" width="3" style="151" customWidth="1"/>
    <col min="1032" max="1032" width="9" style="151" customWidth="1"/>
    <col min="1033" max="1033" width="8.88671875" style="151" customWidth="1"/>
    <col min="1034" max="1034" width="3" style="151" customWidth="1"/>
    <col min="1035" max="1035" width="9" style="151" customWidth="1"/>
    <col min="1036" max="1036" width="8.88671875" style="151" customWidth="1"/>
    <col min="1037" max="1037" width="3" style="151" customWidth="1"/>
    <col min="1038" max="1038" width="9" style="151" customWidth="1"/>
    <col min="1039" max="1039" width="8.88671875" style="151" customWidth="1"/>
    <col min="1040" max="1280" width="9.109375" style="151"/>
    <col min="1281" max="1281" width="35.5546875" style="151" customWidth="1"/>
    <col min="1282" max="1282" width="8.44140625" style="151" customWidth="1"/>
    <col min="1283" max="1283" width="8.88671875" style="151" customWidth="1"/>
    <col min="1284" max="1284" width="3" style="151" customWidth="1"/>
    <col min="1285" max="1285" width="8.5546875" style="151" customWidth="1"/>
    <col min="1286" max="1286" width="8.88671875" style="151" customWidth="1"/>
    <col min="1287" max="1287" width="3" style="151" customWidth="1"/>
    <col min="1288" max="1288" width="9" style="151" customWidth="1"/>
    <col min="1289" max="1289" width="8.88671875" style="151" customWidth="1"/>
    <col min="1290" max="1290" width="3" style="151" customWidth="1"/>
    <col min="1291" max="1291" width="9" style="151" customWidth="1"/>
    <col min="1292" max="1292" width="8.88671875" style="151" customWidth="1"/>
    <col min="1293" max="1293" width="3" style="151" customWidth="1"/>
    <col min="1294" max="1294" width="9" style="151" customWidth="1"/>
    <col min="1295" max="1295" width="8.88671875" style="151" customWidth="1"/>
    <col min="1296" max="1536" width="9.109375" style="151"/>
    <col min="1537" max="1537" width="35.5546875" style="151" customWidth="1"/>
    <col min="1538" max="1538" width="8.44140625" style="151" customWidth="1"/>
    <col min="1539" max="1539" width="8.88671875" style="151" customWidth="1"/>
    <col min="1540" max="1540" width="3" style="151" customWidth="1"/>
    <col min="1541" max="1541" width="8.5546875" style="151" customWidth="1"/>
    <col min="1542" max="1542" width="8.88671875" style="151" customWidth="1"/>
    <col min="1543" max="1543" width="3" style="151" customWidth="1"/>
    <col min="1544" max="1544" width="9" style="151" customWidth="1"/>
    <col min="1545" max="1545" width="8.88671875" style="151" customWidth="1"/>
    <col min="1546" max="1546" width="3" style="151" customWidth="1"/>
    <col min="1547" max="1547" width="9" style="151" customWidth="1"/>
    <col min="1548" max="1548" width="8.88671875" style="151" customWidth="1"/>
    <col min="1549" max="1549" width="3" style="151" customWidth="1"/>
    <col min="1550" max="1550" width="9" style="151" customWidth="1"/>
    <col min="1551" max="1551" width="8.88671875" style="151" customWidth="1"/>
    <col min="1552" max="1792" width="9.109375" style="151"/>
    <col min="1793" max="1793" width="35.5546875" style="151" customWidth="1"/>
    <col min="1794" max="1794" width="8.44140625" style="151" customWidth="1"/>
    <col min="1795" max="1795" width="8.88671875" style="151" customWidth="1"/>
    <col min="1796" max="1796" width="3" style="151" customWidth="1"/>
    <col min="1797" max="1797" width="8.5546875" style="151" customWidth="1"/>
    <col min="1798" max="1798" width="8.88671875" style="151" customWidth="1"/>
    <col min="1799" max="1799" width="3" style="151" customWidth="1"/>
    <col min="1800" max="1800" width="9" style="151" customWidth="1"/>
    <col min="1801" max="1801" width="8.88671875" style="151" customWidth="1"/>
    <col min="1802" max="1802" width="3" style="151" customWidth="1"/>
    <col min="1803" max="1803" width="9" style="151" customWidth="1"/>
    <col min="1804" max="1804" width="8.88671875" style="151" customWidth="1"/>
    <col min="1805" max="1805" width="3" style="151" customWidth="1"/>
    <col min="1806" max="1806" width="9" style="151" customWidth="1"/>
    <col min="1807" max="1807" width="8.88671875" style="151" customWidth="1"/>
    <col min="1808" max="2048" width="9.109375" style="151"/>
    <col min="2049" max="2049" width="35.5546875" style="151" customWidth="1"/>
    <col min="2050" max="2050" width="8.44140625" style="151" customWidth="1"/>
    <col min="2051" max="2051" width="8.88671875" style="151" customWidth="1"/>
    <col min="2052" max="2052" width="3" style="151" customWidth="1"/>
    <col min="2053" max="2053" width="8.5546875" style="151" customWidth="1"/>
    <col min="2054" max="2054" width="8.88671875" style="151" customWidth="1"/>
    <col min="2055" max="2055" width="3" style="151" customWidth="1"/>
    <col min="2056" max="2056" width="9" style="151" customWidth="1"/>
    <col min="2057" max="2057" width="8.88671875" style="151" customWidth="1"/>
    <col min="2058" max="2058" width="3" style="151" customWidth="1"/>
    <col min="2059" max="2059" width="9" style="151" customWidth="1"/>
    <col min="2060" max="2060" width="8.88671875" style="151" customWidth="1"/>
    <col min="2061" max="2061" width="3" style="151" customWidth="1"/>
    <col min="2062" max="2062" width="9" style="151" customWidth="1"/>
    <col min="2063" max="2063" width="8.88671875" style="151" customWidth="1"/>
    <col min="2064" max="2304" width="9.109375" style="151"/>
    <col min="2305" max="2305" width="35.5546875" style="151" customWidth="1"/>
    <col min="2306" max="2306" width="8.44140625" style="151" customWidth="1"/>
    <col min="2307" max="2307" width="8.88671875" style="151" customWidth="1"/>
    <col min="2308" max="2308" width="3" style="151" customWidth="1"/>
    <col min="2309" max="2309" width="8.5546875" style="151" customWidth="1"/>
    <col min="2310" max="2310" width="8.88671875" style="151" customWidth="1"/>
    <col min="2311" max="2311" width="3" style="151" customWidth="1"/>
    <col min="2312" max="2312" width="9" style="151" customWidth="1"/>
    <col min="2313" max="2313" width="8.88671875" style="151" customWidth="1"/>
    <col min="2314" max="2314" width="3" style="151" customWidth="1"/>
    <col min="2315" max="2315" width="9" style="151" customWidth="1"/>
    <col min="2316" max="2316" width="8.88671875" style="151" customWidth="1"/>
    <col min="2317" max="2317" width="3" style="151" customWidth="1"/>
    <col min="2318" max="2318" width="9" style="151" customWidth="1"/>
    <col min="2319" max="2319" width="8.88671875" style="151" customWidth="1"/>
    <col min="2320" max="2560" width="9.109375" style="151"/>
    <col min="2561" max="2561" width="35.5546875" style="151" customWidth="1"/>
    <col min="2562" max="2562" width="8.44140625" style="151" customWidth="1"/>
    <col min="2563" max="2563" width="8.88671875" style="151" customWidth="1"/>
    <col min="2564" max="2564" width="3" style="151" customWidth="1"/>
    <col min="2565" max="2565" width="8.5546875" style="151" customWidth="1"/>
    <col min="2566" max="2566" width="8.88671875" style="151" customWidth="1"/>
    <col min="2567" max="2567" width="3" style="151" customWidth="1"/>
    <col min="2568" max="2568" width="9" style="151" customWidth="1"/>
    <col min="2569" max="2569" width="8.88671875" style="151" customWidth="1"/>
    <col min="2570" max="2570" width="3" style="151" customWidth="1"/>
    <col min="2571" max="2571" width="9" style="151" customWidth="1"/>
    <col min="2572" max="2572" width="8.88671875" style="151" customWidth="1"/>
    <col min="2573" max="2573" width="3" style="151" customWidth="1"/>
    <col min="2574" max="2574" width="9" style="151" customWidth="1"/>
    <col min="2575" max="2575" width="8.88671875" style="151" customWidth="1"/>
    <col min="2576" max="2816" width="9.109375" style="151"/>
    <col min="2817" max="2817" width="35.5546875" style="151" customWidth="1"/>
    <col min="2818" max="2818" width="8.44140625" style="151" customWidth="1"/>
    <col min="2819" max="2819" width="8.88671875" style="151" customWidth="1"/>
    <col min="2820" max="2820" width="3" style="151" customWidth="1"/>
    <col min="2821" max="2821" width="8.5546875" style="151" customWidth="1"/>
    <col min="2822" max="2822" width="8.88671875" style="151" customWidth="1"/>
    <col min="2823" max="2823" width="3" style="151" customWidth="1"/>
    <col min="2824" max="2824" width="9" style="151" customWidth="1"/>
    <col min="2825" max="2825" width="8.88671875" style="151" customWidth="1"/>
    <col min="2826" max="2826" width="3" style="151" customWidth="1"/>
    <col min="2827" max="2827" width="9" style="151" customWidth="1"/>
    <col min="2828" max="2828" width="8.88671875" style="151" customWidth="1"/>
    <col min="2829" max="2829" width="3" style="151" customWidth="1"/>
    <col min="2830" max="2830" width="9" style="151" customWidth="1"/>
    <col min="2831" max="2831" width="8.88671875" style="151" customWidth="1"/>
    <col min="2832" max="3072" width="9.109375" style="151"/>
    <col min="3073" max="3073" width="35.5546875" style="151" customWidth="1"/>
    <col min="3074" max="3074" width="8.44140625" style="151" customWidth="1"/>
    <col min="3075" max="3075" width="8.88671875" style="151" customWidth="1"/>
    <col min="3076" max="3076" width="3" style="151" customWidth="1"/>
    <col min="3077" max="3077" width="8.5546875" style="151" customWidth="1"/>
    <col min="3078" max="3078" width="8.88671875" style="151" customWidth="1"/>
    <col min="3079" max="3079" width="3" style="151" customWidth="1"/>
    <col min="3080" max="3080" width="9" style="151" customWidth="1"/>
    <col min="3081" max="3081" width="8.88671875" style="151" customWidth="1"/>
    <col min="3082" max="3082" width="3" style="151" customWidth="1"/>
    <col min="3083" max="3083" width="9" style="151" customWidth="1"/>
    <col min="3084" max="3084" width="8.88671875" style="151" customWidth="1"/>
    <col min="3085" max="3085" width="3" style="151" customWidth="1"/>
    <col min="3086" max="3086" width="9" style="151" customWidth="1"/>
    <col min="3087" max="3087" width="8.88671875" style="151" customWidth="1"/>
    <col min="3088" max="3328" width="9.109375" style="151"/>
    <col min="3329" max="3329" width="35.5546875" style="151" customWidth="1"/>
    <col min="3330" max="3330" width="8.44140625" style="151" customWidth="1"/>
    <col min="3331" max="3331" width="8.88671875" style="151" customWidth="1"/>
    <col min="3332" max="3332" width="3" style="151" customWidth="1"/>
    <col min="3333" max="3333" width="8.5546875" style="151" customWidth="1"/>
    <col min="3334" max="3334" width="8.88671875" style="151" customWidth="1"/>
    <col min="3335" max="3335" width="3" style="151" customWidth="1"/>
    <col min="3336" max="3336" width="9" style="151" customWidth="1"/>
    <col min="3337" max="3337" width="8.88671875" style="151" customWidth="1"/>
    <col min="3338" max="3338" width="3" style="151" customWidth="1"/>
    <col min="3339" max="3339" width="9" style="151" customWidth="1"/>
    <col min="3340" max="3340" width="8.88671875" style="151" customWidth="1"/>
    <col min="3341" max="3341" width="3" style="151" customWidth="1"/>
    <col min="3342" max="3342" width="9" style="151" customWidth="1"/>
    <col min="3343" max="3343" width="8.88671875" style="151" customWidth="1"/>
    <col min="3344" max="3584" width="9.109375" style="151"/>
    <col min="3585" max="3585" width="35.5546875" style="151" customWidth="1"/>
    <col min="3586" max="3586" width="8.44140625" style="151" customWidth="1"/>
    <col min="3587" max="3587" width="8.88671875" style="151" customWidth="1"/>
    <col min="3588" max="3588" width="3" style="151" customWidth="1"/>
    <col min="3589" max="3589" width="8.5546875" style="151" customWidth="1"/>
    <col min="3590" max="3590" width="8.88671875" style="151" customWidth="1"/>
    <col min="3591" max="3591" width="3" style="151" customWidth="1"/>
    <col min="3592" max="3592" width="9" style="151" customWidth="1"/>
    <col min="3593" max="3593" width="8.88671875" style="151" customWidth="1"/>
    <col min="3594" max="3594" width="3" style="151" customWidth="1"/>
    <col min="3595" max="3595" width="9" style="151" customWidth="1"/>
    <col min="3596" max="3596" width="8.88671875" style="151" customWidth="1"/>
    <col min="3597" max="3597" width="3" style="151" customWidth="1"/>
    <col min="3598" max="3598" width="9" style="151" customWidth="1"/>
    <col min="3599" max="3599" width="8.88671875" style="151" customWidth="1"/>
    <col min="3600" max="3840" width="9.109375" style="151"/>
    <col min="3841" max="3841" width="35.5546875" style="151" customWidth="1"/>
    <col min="3842" max="3842" width="8.44140625" style="151" customWidth="1"/>
    <col min="3843" max="3843" width="8.88671875" style="151" customWidth="1"/>
    <col min="3844" max="3844" width="3" style="151" customWidth="1"/>
    <col min="3845" max="3845" width="8.5546875" style="151" customWidth="1"/>
    <col min="3846" max="3846" width="8.88671875" style="151" customWidth="1"/>
    <col min="3847" max="3847" width="3" style="151" customWidth="1"/>
    <col min="3848" max="3848" width="9" style="151" customWidth="1"/>
    <col min="3849" max="3849" width="8.88671875" style="151" customWidth="1"/>
    <col min="3850" max="3850" width="3" style="151" customWidth="1"/>
    <col min="3851" max="3851" width="9" style="151" customWidth="1"/>
    <col min="3852" max="3852" width="8.88671875" style="151" customWidth="1"/>
    <col min="3853" max="3853" width="3" style="151" customWidth="1"/>
    <col min="3854" max="3854" width="9" style="151" customWidth="1"/>
    <col min="3855" max="3855" width="8.88671875" style="151" customWidth="1"/>
    <col min="3856" max="4096" width="9.109375" style="151"/>
    <col min="4097" max="4097" width="35.5546875" style="151" customWidth="1"/>
    <col min="4098" max="4098" width="8.44140625" style="151" customWidth="1"/>
    <col min="4099" max="4099" width="8.88671875" style="151" customWidth="1"/>
    <col min="4100" max="4100" width="3" style="151" customWidth="1"/>
    <col min="4101" max="4101" width="8.5546875" style="151" customWidth="1"/>
    <col min="4102" max="4102" width="8.88671875" style="151" customWidth="1"/>
    <col min="4103" max="4103" width="3" style="151" customWidth="1"/>
    <col min="4104" max="4104" width="9" style="151" customWidth="1"/>
    <col min="4105" max="4105" width="8.88671875" style="151" customWidth="1"/>
    <col min="4106" max="4106" width="3" style="151" customWidth="1"/>
    <col min="4107" max="4107" width="9" style="151" customWidth="1"/>
    <col min="4108" max="4108" width="8.88671875" style="151" customWidth="1"/>
    <col min="4109" max="4109" width="3" style="151" customWidth="1"/>
    <col min="4110" max="4110" width="9" style="151" customWidth="1"/>
    <col min="4111" max="4111" width="8.88671875" style="151" customWidth="1"/>
    <col min="4112" max="4352" width="9.109375" style="151"/>
    <col min="4353" max="4353" width="35.5546875" style="151" customWidth="1"/>
    <col min="4354" max="4354" width="8.44140625" style="151" customWidth="1"/>
    <col min="4355" max="4355" width="8.88671875" style="151" customWidth="1"/>
    <col min="4356" max="4356" width="3" style="151" customWidth="1"/>
    <col min="4357" max="4357" width="8.5546875" style="151" customWidth="1"/>
    <col min="4358" max="4358" width="8.88671875" style="151" customWidth="1"/>
    <col min="4359" max="4359" width="3" style="151" customWidth="1"/>
    <col min="4360" max="4360" width="9" style="151" customWidth="1"/>
    <col min="4361" max="4361" width="8.88671875" style="151" customWidth="1"/>
    <col min="4362" max="4362" width="3" style="151" customWidth="1"/>
    <col min="4363" max="4363" width="9" style="151" customWidth="1"/>
    <col min="4364" max="4364" width="8.88671875" style="151" customWidth="1"/>
    <col min="4365" max="4365" width="3" style="151" customWidth="1"/>
    <col min="4366" max="4366" width="9" style="151" customWidth="1"/>
    <col min="4367" max="4367" width="8.88671875" style="151" customWidth="1"/>
    <col min="4368" max="4608" width="9.109375" style="151"/>
    <col min="4609" max="4609" width="35.5546875" style="151" customWidth="1"/>
    <col min="4610" max="4610" width="8.44140625" style="151" customWidth="1"/>
    <col min="4611" max="4611" width="8.88671875" style="151" customWidth="1"/>
    <col min="4612" max="4612" width="3" style="151" customWidth="1"/>
    <col min="4613" max="4613" width="8.5546875" style="151" customWidth="1"/>
    <col min="4614" max="4614" width="8.88671875" style="151" customWidth="1"/>
    <col min="4615" max="4615" width="3" style="151" customWidth="1"/>
    <col min="4616" max="4616" width="9" style="151" customWidth="1"/>
    <col min="4617" max="4617" width="8.88671875" style="151" customWidth="1"/>
    <col min="4618" max="4618" width="3" style="151" customWidth="1"/>
    <col min="4619" max="4619" width="9" style="151" customWidth="1"/>
    <col min="4620" max="4620" width="8.88671875" style="151" customWidth="1"/>
    <col min="4621" max="4621" width="3" style="151" customWidth="1"/>
    <col min="4622" max="4622" width="9" style="151" customWidth="1"/>
    <col min="4623" max="4623" width="8.88671875" style="151" customWidth="1"/>
    <col min="4624" max="4864" width="9.109375" style="151"/>
    <col min="4865" max="4865" width="35.5546875" style="151" customWidth="1"/>
    <col min="4866" max="4866" width="8.44140625" style="151" customWidth="1"/>
    <col min="4867" max="4867" width="8.88671875" style="151" customWidth="1"/>
    <col min="4868" max="4868" width="3" style="151" customWidth="1"/>
    <col min="4869" max="4869" width="8.5546875" style="151" customWidth="1"/>
    <col min="4870" max="4870" width="8.88671875" style="151" customWidth="1"/>
    <col min="4871" max="4871" width="3" style="151" customWidth="1"/>
    <col min="4872" max="4872" width="9" style="151" customWidth="1"/>
    <col min="4873" max="4873" width="8.88671875" style="151" customWidth="1"/>
    <col min="4874" max="4874" width="3" style="151" customWidth="1"/>
    <col min="4875" max="4875" width="9" style="151" customWidth="1"/>
    <col min="4876" max="4876" width="8.88671875" style="151" customWidth="1"/>
    <col min="4877" max="4877" width="3" style="151" customWidth="1"/>
    <col min="4878" max="4878" width="9" style="151" customWidth="1"/>
    <col min="4879" max="4879" width="8.88671875" style="151" customWidth="1"/>
    <col min="4880" max="5120" width="9.109375" style="151"/>
    <col min="5121" max="5121" width="35.5546875" style="151" customWidth="1"/>
    <col min="5122" max="5122" width="8.44140625" style="151" customWidth="1"/>
    <col min="5123" max="5123" width="8.88671875" style="151" customWidth="1"/>
    <col min="5124" max="5124" width="3" style="151" customWidth="1"/>
    <col min="5125" max="5125" width="8.5546875" style="151" customWidth="1"/>
    <col min="5126" max="5126" width="8.88671875" style="151" customWidth="1"/>
    <col min="5127" max="5127" width="3" style="151" customWidth="1"/>
    <col min="5128" max="5128" width="9" style="151" customWidth="1"/>
    <col min="5129" max="5129" width="8.88671875" style="151" customWidth="1"/>
    <col min="5130" max="5130" width="3" style="151" customWidth="1"/>
    <col min="5131" max="5131" width="9" style="151" customWidth="1"/>
    <col min="5132" max="5132" width="8.88671875" style="151" customWidth="1"/>
    <col min="5133" max="5133" width="3" style="151" customWidth="1"/>
    <col min="5134" max="5134" width="9" style="151" customWidth="1"/>
    <col min="5135" max="5135" width="8.88671875" style="151" customWidth="1"/>
    <col min="5136" max="5376" width="9.109375" style="151"/>
    <col min="5377" max="5377" width="35.5546875" style="151" customWidth="1"/>
    <col min="5378" max="5378" width="8.44140625" style="151" customWidth="1"/>
    <col min="5379" max="5379" width="8.88671875" style="151" customWidth="1"/>
    <col min="5380" max="5380" width="3" style="151" customWidth="1"/>
    <col min="5381" max="5381" width="8.5546875" style="151" customWidth="1"/>
    <col min="5382" max="5382" width="8.88671875" style="151" customWidth="1"/>
    <col min="5383" max="5383" width="3" style="151" customWidth="1"/>
    <col min="5384" max="5384" width="9" style="151" customWidth="1"/>
    <col min="5385" max="5385" width="8.88671875" style="151" customWidth="1"/>
    <col min="5386" max="5386" width="3" style="151" customWidth="1"/>
    <col min="5387" max="5387" width="9" style="151" customWidth="1"/>
    <col min="5388" max="5388" width="8.88671875" style="151" customWidth="1"/>
    <col min="5389" max="5389" width="3" style="151" customWidth="1"/>
    <col min="5390" max="5390" width="9" style="151" customWidth="1"/>
    <col min="5391" max="5391" width="8.88671875" style="151" customWidth="1"/>
    <col min="5392" max="5632" width="9.109375" style="151"/>
    <col min="5633" max="5633" width="35.5546875" style="151" customWidth="1"/>
    <col min="5634" max="5634" width="8.44140625" style="151" customWidth="1"/>
    <col min="5635" max="5635" width="8.88671875" style="151" customWidth="1"/>
    <col min="5636" max="5636" width="3" style="151" customWidth="1"/>
    <col min="5637" max="5637" width="8.5546875" style="151" customWidth="1"/>
    <col min="5638" max="5638" width="8.88671875" style="151" customWidth="1"/>
    <col min="5639" max="5639" width="3" style="151" customWidth="1"/>
    <col min="5640" max="5640" width="9" style="151" customWidth="1"/>
    <col min="5641" max="5641" width="8.88671875" style="151" customWidth="1"/>
    <col min="5642" max="5642" width="3" style="151" customWidth="1"/>
    <col min="5643" max="5643" width="9" style="151" customWidth="1"/>
    <col min="5644" max="5644" width="8.88671875" style="151" customWidth="1"/>
    <col min="5645" max="5645" width="3" style="151" customWidth="1"/>
    <col min="5646" max="5646" width="9" style="151" customWidth="1"/>
    <col min="5647" max="5647" width="8.88671875" style="151" customWidth="1"/>
    <col min="5648" max="5888" width="9.109375" style="151"/>
    <col min="5889" max="5889" width="35.5546875" style="151" customWidth="1"/>
    <col min="5890" max="5890" width="8.44140625" style="151" customWidth="1"/>
    <col min="5891" max="5891" width="8.88671875" style="151" customWidth="1"/>
    <col min="5892" max="5892" width="3" style="151" customWidth="1"/>
    <col min="5893" max="5893" width="8.5546875" style="151" customWidth="1"/>
    <col min="5894" max="5894" width="8.88671875" style="151" customWidth="1"/>
    <col min="5895" max="5895" width="3" style="151" customWidth="1"/>
    <col min="5896" max="5896" width="9" style="151" customWidth="1"/>
    <col min="5897" max="5897" width="8.88671875" style="151" customWidth="1"/>
    <col min="5898" max="5898" width="3" style="151" customWidth="1"/>
    <col min="5899" max="5899" width="9" style="151" customWidth="1"/>
    <col min="5900" max="5900" width="8.88671875" style="151" customWidth="1"/>
    <col min="5901" max="5901" width="3" style="151" customWidth="1"/>
    <col min="5902" max="5902" width="9" style="151" customWidth="1"/>
    <col min="5903" max="5903" width="8.88671875" style="151" customWidth="1"/>
    <col min="5904" max="6144" width="9.109375" style="151"/>
    <col min="6145" max="6145" width="35.5546875" style="151" customWidth="1"/>
    <col min="6146" max="6146" width="8.44140625" style="151" customWidth="1"/>
    <col min="6147" max="6147" width="8.88671875" style="151" customWidth="1"/>
    <col min="6148" max="6148" width="3" style="151" customWidth="1"/>
    <col min="6149" max="6149" width="8.5546875" style="151" customWidth="1"/>
    <col min="6150" max="6150" width="8.88671875" style="151" customWidth="1"/>
    <col min="6151" max="6151" width="3" style="151" customWidth="1"/>
    <col min="6152" max="6152" width="9" style="151" customWidth="1"/>
    <col min="6153" max="6153" width="8.88671875" style="151" customWidth="1"/>
    <col min="6154" max="6154" width="3" style="151" customWidth="1"/>
    <col min="6155" max="6155" width="9" style="151" customWidth="1"/>
    <col min="6156" max="6156" width="8.88671875" style="151" customWidth="1"/>
    <col min="6157" max="6157" width="3" style="151" customWidth="1"/>
    <col min="6158" max="6158" width="9" style="151" customWidth="1"/>
    <col min="6159" max="6159" width="8.88671875" style="151" customWidth="1"/>
    <col min="6160" max="6400" width="9.109375" style="151"/>
    <col min="6401" max="6401" width="35.5546875" style="151" customWidth="1"/>
    <col min="6402" max="6402" width="8.44140625" style="151" customWidth="1"/>
    <col min="6403" max="6403" width="8.88671875" style="151" customWidth="1"/>
    <col min="6404" max="6404" width="3" style="151" customWidth="1"/>
    <col min="6405" max="6405" width="8.5546875" style="151" customWidth="1"/>
    <col min="6406" max="6406" width="8.88671875" style="151" customWidth="1"/>
    <col min="6407" max="6407" width="3" style="151" customWidth="1"/>
    <col min="6408" max="6408" width="9" style="151" customWidth="1"/>
    <col min="6409" max="6409" width="8.88671875" style="151" customWidth="1"/>
    <col min="6410" max="6410" width="3" style="151" customWidth="1"/>
    <col min="6411" max="6411" width="9" style="151" customWidth="1"/>
    <col min="6412" max="6412" width="8.88671875" style="151" customWidth="1"/>
    <col min="6413" max="6413" width="3" style="151" customWidth="1"/>
    <col min="6414" max="6414" width="9" style="151" customWidth="1"/>
    <col min="6415" max="6415" width="8.88671875" style="151" customWidth="1"/>
    <col min="6416" max="6656" width="9.109375" style="151"/>
    <col min="6657" max="6657" width="35.5546875" style="151" customWidth="1"/>
    <col min="6658" max="6658" width="8.44140625" style="151" customWidth="1"/>
    <col min="6659" max="6659" width="8.88671875" style="151" customWidth="1"/>
    <col min="6660" max="6660" width="3" style="151" customWidth="1"/>
    <col min="6661" max="6661" width="8.5546875" style="151" customWidth="1"/>
    <col min="6662" max="6662" width="8.88671875" style="151" customWidth="1"/>
    <col min="6663" max="6663" width="3" style="151" customWidth="1"/>
    <col min="6664" max="6664" width="9" style="151" customWidth="1"/>
    <col min="6665" max="6665" width="8.88671875" style="151" customWidth="1"/>
    <col min="6666" max="6666" width="3" style="151" customWidth="1"/>
    <col min="6667" max="6667" width="9" style="151" customWidth="1"/>
    <col min="6668" max="6668" width="8.88671875" style="151" customWidth="1"/>
    <col min="6669" max="6669" width="3" style="151" customWidth="1"/>
    <col min="6670" max="6670" width="9" style="151" customWidth="1"/>
    <col min="6671" max="6671" width="8.88671875" style="151" customWidth="1"/>
    <col min="6672" max="6912" width="9.109375" style="151"/>
    <col min="6913" max="6913" width="35.5546875" style="151" customWidth="1"/>
    <col min="6914" max="6914" width="8.44140625" style="151" customWidth="1"/>
    <col min="6915" max="6915" width="8.88671875" style="151" customWidth="1"/>
    <col min="6916" max="6916" width="3" style="151" customWidth="1"/>
    <col min="6917" max="6917" width="8.5546875" style="151" customWidth="1"/>
    <col min="6918" max="6918" width="8.88671875" style="151" customWidth="1"/>
    <col min="6919" max="6919" width="3" style="151" customWidth="1"/>
    <col min="6920" max="6920" width="9" style="151" customWidth="1"/>
    <col min="6921" max="6921" width="8.88671875" style="151" customWidth="1"/>
    <col min="6922" max="6922" width="3" style="151" customWidth="1"/>
    <col min="6923" max="6923" width="9" style="151" customWidth="1"/>
    <col min="6924" max="6924" width="8.88671875" style="151" customWidth="1"/>
    <col min="6925" max="6925" width="3" style="151" customWidth="1"/>
    <col min="6926" max="6926" width="9" style="151" customWidth="1"/>
    <col min="6927" max="6927" width="8.88671875" style="151" customWidth="1"/>
    <col min="6928" max="7168" width="9.109375" style="151"/>
    <col min="7169" max="7169" width="35.5546875" style="151" customWidth="1"/>
    <col min="7170" max="7170" width="8.44140625" style="151" customWidth="1"/>
    <col min="7171" max="7171" width="8.88671875" style="151" customWidth="1"/>
    <col min="7172" max="7172" width="3" style="151" customWidth="1"/>
    <col min="7173" max="7173" width="8.5546875" style="151" customWidth="1"/>
    <col min="7174" max="7174" width="8.88671875" style="151" customWidth="1"/>
    <col min="7175" max="7175" width="3" style="151" customWidth="1"/>
    <col min="7176" max="7176" width="9" style="151" customWidth="1"/>
    <col min="7177" max="7177" width="8.88671875" style="151" customWidth="1"/>
    <col min="7178" max="7178" width="3" style="151" customWidth="1"/>
    <col min="7179" max="7179" width="9" style="151" customWidth="1"/>
    <col min="7180" max="7180" width="8.88671875" style="151" customWidth="1"/>
    <col min="7181" max="7181" width="3" style="151" customWidth="1"/>
    <col min="7182" max="7182" width="9" style="151" customWidth="1"/>
    <col min="7183" max="7183" width="8.88671875" style="151" customWidth="1"/>
    <col min="7184" max="7424" width="9.109375" style="151"/>
    <col min="7425" max="7425" width="35.5546875" style="151" customWidth="1"/>
    <col min="7426" max="7426" width="8.44140625" style="151" customWidth="1"/>
    <col min="7427" max="7427" width="8.88671875" style="151" customWidth="1"/>
    <col min="7428" max="7428" width="3" style="151" customWidth="1"/>
    <col min="7429" max="7429" width="8.5546875" style="151" customWidth="1"/>
    <col min="7430" max="7430" width="8.88671875" style="151" customWidth="1"/>
    <col min="7431" max="7431" width="3" style="151" customWidth="1"/>
    <col min="7432" max="7432" width="9" style="151" customWidth="1"/>
    <col min="7433" max="7433" width="8.88671875" style="151" customWidth="1"/>
    <col min="7434" max="7434" width="3" style="151" customWidth="1"/>
    <col min="7435" max="7435" width="9" style="151" customWidth="1"/>
    <col min="7436" max="7436" width="8.88671875" style="151" customWidth="1"/>
    <col min="7437" max="7437" width="3" style="151" customWidth="1"/>
    <col min="7438" max="7438" width="9" style="151" customWidth="1"/>
    <col min="7439" max="7439" width="8.88671875" style="151" customWidth="1"/>
    <col min="7440" max="7680" width="9.109375" style="151"/>
    <col min="7681" max="7681" width="35.5546875" style="151" customWidth="1"/>
    <col min="7682" max="7682" width="8.44140625" style="151" customWidth="1"/>
    <col min="7683" max="7683" width="8.88671875" style="151" customWidth="1"/>
    <col min="7684" max="7684" width="3" style="151" customWidth="1"/>
    <col min="7685" max="7685" width="8.5546875" style="151" customWidth="1"/>
    <col min="7686" max="7686" width="8.88671875" style="151" customWidth="1"/>
    <col min="7687" max="7687" width="3" style="151" customWidth="1"/>
    <col min="7688" max="7688" width="9" style="151" customWidth="1"/>
    <col min="7689" max="7689" width="8.88671875" style="151" customWidth="1"/>
    <col min="7690" max="7690" width="3" style="151" customWidth="1"/>
    <col min="7691" max="7691" width="9" style="151" customWidth="1"/>
    <col min="7692" max="7692" width="8.88671875" style="151" customWidth="1"/>
    <col min="7693" max="7693" width="3" style="151" customWidth="1"/>
    <col min="7694" max="7694" width="9" style="151" customWidth="1"/>
    <col min="7695" max="7695" width="8.88671875" style="151" customWidth="1"/>
    <col min="7696" max="7936" width="9.109375" style="151"/>
    <col min="7937" max="7937" width="35.5546875" style="151" customWidth="1"/>
    <col min="7938" max="7938" width="8.44140625" style="151" customWidth="1"/>
    <col min="7939" max="7939" width="8.88671875" style="151" customWidth="1"/>
    <col min="7940" max="7940" width="3" style="151" customWidth="1"/>
    <col min="7941" max="7941" width="8.5546875" style="151" customWidth="1"/>
    <col min="7942" max="7942" width="8.88671875" style="151" customWidth="1"/>
    <col min="7943" max="7943" width="3" style="151" customWidth="1"/>
    <col min="7944" max="7944" width="9" style="151" customWidth="1"/>
    <col min="7945" max="7945" width="8.88671875" style="151" customWidth="1"/>
    <col min="7946" max="7946" width="3" style="151" customWidth="1"/>
    <col min="7947" max="7947" width="9" style="151" customWidth="1"/>
    <col min="7948" max="7948" width="8.88671875" style="151" customWidth="1"/>
    <col min="7949" max="7949" width="3" style="151" customWidth="1"/>
    <col min="7950" max="7950" width="9" style="151" customWidth="1"/>
    <col min="7951" max="7951" width="8.88671875" style="151" customWidth="1"/>
    <col min="7952" max="8192" width="9.109375" style="151"/>
    <col min="8193" max="8193" width="35.5546875" style="151" customWidth="1"/>
    <col min="8194" max="8194" width="8.44140625" style="151" customWidth="1"/>
    <col min="8195" max="8195" width="8.88671875" style="151" customWidth="1"/>
    <col min="8196" max="8196" width="3" style="151" customWidth="1"/>
    <col min="8197" max="8197" width="8.5546875" style="151" customWidth="1"/>
    <col min="8198" max="8198" width="8.88671875" style="151" customWidth="1"/>
    <col min="8199" max="8199" width="3" style="151" customWidth="1"/>
    <col min="8200" max="8200" width="9" style="151" customWidth="1"/>
    <col min="8201" max="8201" width="8.88671875" style="151" customWidth="1"/>
    <col min="8202" max="8202" width="3" style="151" customWidth="1"/>
    <col min="8203" max="8203" width="9" style="151" customWidth="1"/>
    <col min="8204" max="8204" width="8.88671875" style="151" customWidth="1"/>
    <col min="8205" max="8205" width="3" style="151" customWidth="1"/>
    <col min="8206" max="8206" width="9" style="151" customWidth="1"/>
    <col min="8207" max="8207" width="8.88671875" style="151" customWidth="1"/>
    <col min="8208" max="8448" width="9.109375" style="151"/>
    <col min="8449" max="8449" width="35.5546875" style="151" customWidth="1"/>
    <col min="8450" max="8450" width="8.44140625" style="151" customWidth="1"/>
    <col min="8451" max="8451" width="8.88671875" style="151" customWidth="1"/>
    <col min="8452" max="8452" width="3" style="151" customWidth="1"/>
    <col min="8453" max="8453" width="8.5546875" style="151" customWidth="1"/>
    <col min="8454" max="8454" width="8.88671875" style="151" customWidth="1"/>
    <col min="8455" max="8455" width="3" style="151" customWidth="1"/>
    <col min="8456" max="8456" width="9" style="151" customWidth="1"/>
    <col min="8457" max="8457" width="8.88671875" style="151" customWidth="1"/>
    <col min="8458" max="8458" width="3" style="151" customWidth="1"/>
    <col min="8459" max="8459" width="9" style="151" customWidth="1"/>
    <col min="8460" max="8460" width="8.88671875" style="151" customWidth="1"/>
    <col min="8461" max="8461" width="3" style="151" customWidth="1"/>
    <col min="8462" max="8462" width="9" style="151" customWidth="1"/>
    <col min="8463" max="8463" width="8.88671875" style="151" customWidth="1"/>
    <col min="8464" max="8704" width="9.109375" style="151"/>
    <col min="8705" max="8705" width="35.5546875" style="151" customWidth="1"/>
    <col min="8706" max="8706" width="8.44140625" style="151" customWidth="1"/>
    <col min="8707" max="8707" width="8.88671875" style="151" customWidth="1"/>
    <col min="8708" max="8708" width="3" style="151" customWidth="1"/>
    <col min="8709" max="8709" width="8.5546875" style="151" customWidth="1"/>
    <col min="8710" max="8710" width="8.88671875" style="151" customWidth="1"/>
    <col min="8711" max="8711" width="3" style="151" customWidth="1"/>
    <col min="8712" max="8712" width="9" style="151" customWidth="1"/>
    <col min="8713" max="8713" width="8.88671875" style="151" customWidth="1"/>
    <col min="8714" max="8714" width="3" style="151" customWidth="1"/>
    <col min="8715" max="8715" width="9" style="151" customWidth="1"/>
    <col min="8716" max="8716" width="8.88671875" style="151" customWidth="1"/>
    <col min="8717" max="8717" width="3" style="151" customWidth="1"/>
    <col min="8718" max="8718" width="9" style="151" customWidth="1"/>
    <col min="8719" max="8719" width="8.88671875" style="151" customWidth="1"/>
    <col min="8720" max="8960" width="9.109375" style="151"/>
    <col min="8961" max="8961" width="35.5546875" style="151" customWidth="1"/>
    <col min="8962" max="8962" width="8.44140625" style="151" customWidth="1"/>
    <col min="8963" max="8963" width="8.88671875" style="151" customWidth="1"/>
    <col min="8964" max="8964" width="3" style="151" customWidth="1"/>
    <col min="8965" max="8965" width="8.5546875" style="151" customWidth="1"/>
    <col min="8966" max="8966" width="8.88671875" style="151" customWidth="1"/>
    <col min="8967" max="8967" width="3" style="151" customWidth="1"/>
    <col min="8968" max="8968" width="9" style="151" customWidth="1"/>
    <col min="8969" max="8969" width="8.88671875" style="151" customWidth="1"/>
    <col min="8970" max="8970" width="3" style="151" customWidth="1"/>
    <col min="8971" max="8971" width="9" style="151" customWidth="1"/>
    <col min="8972" max="8972" width="8.88671875" style="151" customWidth="1"/>
    <col min="8973" max="8973" width="3" style="151" customWidth="1"/>
    <col min="8974" max="8974" width="9" style="151" customWidth="1"/>
    <col min="8975" max="8975" width="8.88671875" style="151" customWidth="1"/>
    <col min="8976" max="9216" width="9.109375" style="151"/>
    <col min="9217" max="9217" width="35.5546875" style="151" customWidth="1"/>
    <col min="9218" max="9218" width="8.44140625" style="151" customWidth="1"/>
    <col min="9219" max="9219" width="8.88671875" style="151" customWidth="1"/>
    <col min="9220" max="9220" width="3" style="151" customWidth="1"/>
    <col min="9221" max="9221" width="8.5546875" style="151" customWidth="1"/>
    <col min="9222" max="9222" width="8.88671875" style="151" customWidth="1"/>
    <col min="9223" max="9223" width="3" style="151" customWidth="1"/>
    <col min="9224" max="9224" width="9" style="151" customWidth="1"/>
    <col min="9225" max="9225" width="8.88671875" style="151" customWidth="1"/>
    <col min="9226" max="9226" width="3" style="151" customWidth="1"/>
    <col min="9227" max="9227" width="9" style="151" customWidth="1"/>
    <col min="9228" max="9228" width="8.88671875" style="151" customWidth="1"/>
    <col min="9229" max="9229" width="3" style="151" customWidth="1"/>
    <col min="9230" max="9230" width="9" style="151" customWidth="1"/>
    <col min="9231" max="9231" width="8.88671875" style="151" customWidth="1"/>
    <col min="9232" max="9472" width="9.109375" style="151"/>
    <col min="9473" max="9473" width="35.5546875" style="151" customWidth="1"/>
    <col min="9474" max="9474" width="8.44140625" style="151" customWidth="1"/>
    <col min="9475" max="9475" width="8.88671875" style="151" customWidth="1"/>
    <col min="9476" max="9476" width="3" style="151" customWidth="1"/>
    <col min="9477" max="9477" width="8.5546875" style="151" customWidth="1"/>
    <col min="9478" max="9478" width="8.88671875" style="151" customWidth="1"/>
    <col min="9479" max="9479" width="3" style="151" customWidth="1"/>
    <col min="9480" max="9480" width="9" style="151" customWidth="1"/>
    <col min="9481" max="9481" width="8.88671875" style="151" customWidth="1"/>
    <col min="9482" max="9482" width="3" style="151" customWidth="1"/>
    <col min="9483" max="9483" width="9" style="151" customWidth="1"/>
    <col min="9484" max="9484" width="8.88671875" style="151" customWidth="1"/>
    <col min="9485" max="9485" width="3" style="151" customWidth="1"/>
    <col min="9486" max="9486" width="9" style="151" customWidth="1"/>
    <col min="9487" max="9487" width="8.88671875" style="151" customWidth="1"/>
    <col min="9488" max="9728" width="9.109375" style="151"/>
    <col min="9729" max="9729" width="35.5546875" style="151" customWidth="1"/>
    <col min="9730" max="9730" width="8.44140625" style="151" customWidth="1"/>
    <col min="9731" max="9731" width="8.88671875" style="151" customWidth="1"/>
    <col min="9732" max="9732" width="3" style="151" customWidth="1"/>
    <col min="9733" max="9733" width="8.5546875" style="151" customWidth="1"/>
    <col min="9734" max="9734" width="8.88671875" style="151" customWidth="1"/>
    <col min="9735" max="9735" width="3" style="151" customWidth="1"/>
    <col min="9736" max="9736" width="9" style="151" customWidth="1"/>
    <col min="9737" max="9737" width="8.88671875" style="151" customWidth="1"/>
    <col min="9738" max="9738" width="3" style="151" customWidth="1"/>
    <col min="9739" max="9739" width="9" style="151" customWidth="1"/>
    <col min="9740" max="9740" width="8.88671875" style="151" customWidth="1"/>
    <col min="9741" max="9741" width="3" style="151" customWidth="1"/>
    <col min="9742" max="9742" width="9" style="151" customWidth="1"/>
    <col min="9743" max="9743" width="8.88671875" style="151" customWidth="1"/>
    <col min="9744" max="9984" width="9.109375" style="151"/>
    <col min="9985" max="9985" width="35.5546875" style="151" customWidth="1"/>
    <col min="9986" max="9986" width="8.44140625" style="151" customWidth="1"/>
    <col min="9987" max="9987" width="8.88671875" style="151" customWidth="1"/>
    <col min="9988" max="9988" width="3" style="151" customWidth="1"/>
    <col min="9989" max="9989" width="8.5546875" style="151" customWidth="1"/>
    <col min="9990" max="9990" width="8.88671875" style="151" customWidth="1"/>
    <col min="9991" max="9991" width="3" style="151" customWidth="1"/>
    <col min="9992" max="9992" width="9" style="151" customWidth="1"/>
    <col min="9993" max="9993" width="8.88671875" style="151" customWidth="1"/>
    <col min="9994" max="9994" width="3" style="151" customWidth="1"/>
    <col min="9995" max="9995" width="9" style="151" customWidth="1"/>
    <col min="9996" max="9996" width="8.88671875" style="151" customWidth="1"/>
    <col min="9997" max="9997" width="3" style="151" customWidth="1"/>
    <col min="9998" max="9998" width="9" style="151" customWidth="1"/>
    <col min="9999" max="9999" width="8.88671875" style="151" customWidth="1"/>
    <col min="10000" max="10240" width="9.109375" style="151"/>
    <col min="10241" max="10241" width="35.5546875" style="151" customWidth="1"/>
    <col min="10242" max="10242" width="8.44140625" style="151" customWidth="1"/>
    <col min="10243" max="10243" width="8.88671875" style="151" customWidth="1"/>
    <col min="10244" max="10244" width="3" style="151" customWidth="1"/>
    <col min="10245" max="10245" width="8.5546875" style="151" customWidth="1"/>
    <col min="10246" max="10246" width="8.88671875" style="151" customWidth="1"/>
    <col min="10247" max="10247" width="3" style="151" customWidth="1"/>
    <col min="10248" max="10248" width="9" style="151" customWidth="1"/>
    <col min="10249" max="10249" width="8.88671875" style="151" customWidth="1"/>
    <col min="10250" max="10250" width="3" style="151" customWidth="1"/>
    <col min="10251" max="10251" width="9" style="151" customWidth="1"/>
    <col min="10252" max="10252" width="8.88671875" style="151" customWidth="1"/>
    <col min="10253" max="10253" width="3" style="151" customWidth="1"/>
    <col min="10254" max="10254" width="9" style="151" customWidth="1"/>
    <col min="10255" max="10255" width="8.88671875" style="151" customWidth="1"/>
    <col min="10256" max="10496" width="9.109375" style="151"/>
    <col min="10497" max="10497" width="35.5546875" style="151" customWidth="1"/>
    <col min="10498" max="10498" width="8.44140625" style="151" customWidth="1"/>
    <col min="10499" max="10499" width="8.88671875" style="151" customWidth="1"/>
    <col min="10500" max="10500" width="3" style="151" customWidth="1"/>
    <col min="10501" max="10501" width="8.5546875" style="151" customWidth="1"/>
    <col min="10502" max="10502" width="8.88671875" style="151" customWidth="1"/>
    <col min="10503" max="10503" width="3" style="151" customWidth="1"/>
    <col min="10504" max="10504" width="9" style="151" customWidth="1"/>
    <col min="10505" max="10505" width="8.88671875" style="151" customWidth="1"/>
    <col min="10506" max="10506" width="3" style="151" customWidth="1"/>
    <col min="10507" max="10507" width="9" style="151" customWidth="1"/>
    <col min="10508" max="10508" width="8.88671875" style="151" customWidth="1"/>
    <col min="10509" max="10509" width="3" style="151" customWidth="1"/>
    <col min="10510" max="10510" width="9" style="151" customWidth="1"/>
    <col min="10511" max="10511" width="8.88671875" style="151" customWidth="1"/>
    <col min="10512" max="10752" width="9.109375" style="151"/>
    <col min="10753" max="10753" width="35.5546875" style="151" customWidth="1"/>
    <col min="10754" max="10754" width="8.44140625" style="151" customWidth="1"/>
    <col min="10755" max="10755" width="8.88671875" style="151" customWidth="1"/>
    <col min="10756" max="10756" width="3" style="151" customWidth="1"/>
    <col min="10757" max="10757" width="8.5546875" style="151" customWidth="1"/>
    <col min="10758" max="10758" width="8.88671875" style="151" customWidth="1"/>
    <col min="10759" max="10759" width="3" style="151" customWidth="1"/>
    <col min="10760" max="10760" width="9" style="151" customWidth="1"/>
    <col min="10761" max="10761" width="8.88671875" style="151" customWidth="1"/>
    <col min="10762" max="10762" width="3" style="151" customWidth="1"/>
    <col min="10763" max="10763" width="9" style="151" customWidth="1"/>
    <col min="10764" max="10764" width="8.88671875" style="151" customWidth="1"/>
    <col min="10765" max="10765" width="3" style="151" customWidth="1"/>
    <col min="10766" max="10766" width="9" style="151" customWidth="1"/>
    <col min="10767" max="10767" width="8.88671875" style="151" customWidth="1"/>
    <col min="10768" max="11008" width="9.109375" style="151"/>
    <col min="11009" max="11009" width="35.5546875" style="151" customWidth="1"/>
    <col min="11010" max="11010" width="8.44140625" style="151" customWidth="1"/>
    <col min="11011" max="11011" width="8.88671875" style="151" customWidth="1"/>
    <col min="11012" max="11012" width="3" style="151" customWidth="1"/>
    <col min="11013" max="11013" width="8.5546875" style="151" customWidth="1"/>
    <col min="11014" max="11014" width="8.88671875" style="151" customWidth="1"/>
    <col min="11015" max="11015" width="3" style="151" customWidth="1"/>
    <col min="11016" max="11016" width="9" style="151" customWidth="1"/>
    <col min="11017" max="11017" width="8.88671875" style="151" customWidth="1"/>
    <col min="11018" max="11018" width="3" style="151" customWidth="1"/>
    <col min="11019" max="11019" width="9" style="151" customWidth="1"/>
    <col min="11020" max="11020" width="8.88671875" style="151" customWidth="1"/>
    <col min="11021" max="11021" width="3" style="151" customWidth="1"/>
    <col min="11022" max="11022" width="9" style="151" customWidth="1"/>
    <col min="11023" max="11023" width="8.88671875" style="151" customWidth="1"/>
    <col min="11024" max="11264" width="9.109375" style="151"/>
    <col min="11265" max="11265" width="35.5546875" style="151" customWidth="1"/>
    <col min="11266" max="11266" width="8.44140625" style="151" customWidth="1"/>
    <col min="11267" max="11267" width="8.88671875" style="151" customWidth="1"/>
    <col min="11268" max="11268" width="3" style="151" customWidth="1"/>
    <col min="11269" max="11269" width="8.5546875" style="151" customWidth="1"/>
    <col min="11270" max="11270" width="8.88671875" style="151" customWidth="1"/>
    <col min="11271" max="11271" width="3" style="151" customWidth="1"/>
    <col min="11272" max="11272" width="9" style="151" customWidth="1"/>
    <col min="11273" max="11273" width="8.88671875" style="151" customWidth="1"/>
    <col min="11274" max="11274" width="3" style="151" customWidth="1"/>
    <col min="11275" max="11275" width="9" style="151" customWidth="1"/>
    <col min="11276" max="11276" width="8.88671875" style="151" customWidth="1"/>
    <col min="11277" max="11277" width="3" style="151" customWidth="1"/>
    <col min="11278" max="11278" width="9" style="151" customWidth="1"/>
    <col min="11279" max="11279" width="8.88671875" style="151" customWidth="1"/>
    <col min="11280" max="11520" width="9.109375" style="151"/>
    <col min="11521" max="11521" width="35.5546875" style="151" customWidth="1"/>
    <col min="11522" max="11522" width="8.44140625" style="151" customWidth="1"/>
    <col min="11523" max="11523" width="8.88671875" style="151" customWidth="1"/>
    <col min="11524" max="11524" width="3" style="151" customWidth="1"/>
    <col min="11525" max="11525" width="8.5546875" style="151" customWidth="1"/>
    <col min="11526" max="11526" width="8.88671875" style="151" customWidth="1"/>
    <col min="11527" max="11527" width="3" style="151" customWidth="1"/>
    <col min="11528" max="11528" width="9" style="151" customWidth="1"/>
    <col min="11529" max="11529" width="8.88671875" style="151" customWidth="1"/>
    <col min="11530" max="11530" width="3" style="151" customWidth="1"/>
    <col min="11531" max="11531" width="9" style="151" customWidth="1"/>
    <col min="11532" max="11532" width="8.88671875" style="151" customWidth="1"/>
    <col min="11533" max="11533" width="3" style="151" customWidth="1"/>
    <col min="11534" max="11534" width="9" style="151" customWidth="1"/>
    <col min="11535" max="11535" width="8.88671875" style="151" customWidth="1"/>
    <col min="11536" max="11776" width="9.109375" style="151"/>
    <col min="11777" max="11777" width="35.5546875" style="151" customWidth="1"/>
    <col min="11778" max="11778" width="8.44140625" style="151" customWidth="1"/>
    <col min="11779" max="11779" width="8.88671875" style="151" customWidth="1"/>
    <col min="11780" max="11780" width="3" style="151" customWidth="1"/>
    <col min="11781" max="11781" width="8.5546875" style="151" customWidth="1"/>
    <col min="11782" max="11782" width="8.88671875" style="151" customWidth="1"/>
    <col min="11783" max="11783" width="3" style="151" customWidth="1"/>
    <col min="11784" max="11784" width="9" style="151" customWidth="1"/>
    <col min="11785" max="11785" width="8.88671875" style="151" customWidth="1"/>
    <col min="11786" max="11786" width="3" style="151" customWidth="1"/>
    <col min="11787" max="11787" width="9" style="151" customWidth="1"/>
    <col min="11788" max="11788" width="8.88671875" style="151" customWidth="1"/>
    <col min="11789" max="11789" width="3" style="151" customWidth="1"/>
    <col min="11790" max="11790" width="9" style="151" customWidth="1"/>
    <col min="11791" max="11791" width="8.88671875" style="151" customWidth="1"/>
    <col min="11792" max="12032" width="9.109375" style="151"/>
    <col min="12033" max="12033" width="35.5546875" style="151" customWidth="1"/>
    <col min="12034" max="12034" width="8.44140625" style="151" customWidth="1"/>
    <col min="12035" max="12035" width="8.88671875" style="151" customWidth="1"/>
    <col min="12036" max="12036" width="3" style="151" customWidth="1"/>
    <col min="12037" max="12037" width="8.5546875" style="151" customWidth="1"/>
    <col min="12038" max="12038" width="8.88671875" style="151" customWidth="1"/>
    <col min="12039" max="12039" width="3" style="151" customWidth="1"/>
    <col min="12040" max="12040" width="9" style="151" customWidth="1"/>
    <col min="12041" max="12041" width="8.88671875" style="151" customWidth="1"/>
    <col min="12042" max="12042" width="3" style="151" customWidth="1"/>
    <col min="12043" max="12043" width="9" style="151" customWidth="1"/>
    <col min="12044" max="12044" width="8.88671875" style="151" customWidth="1"/>
    <col min="12045" max="12045" width="3" style="151" customWidth="1"/>
    <col min="12046" max="12046" width="9" style="151" customWidth="1"/>
    <col min="12047" max="12047" width="8.88671875" style="151" customWidth="1"/>
    <col min="12048" max="12288" width="9.109375" style="151"/>
    <col min="12289" max="12289" width="35.5546875" style="151" customWidth="1"/>
    <col min="12290" max="12290" width="8.44140625" style="151" customWidth="1"/>
    <col min="12291" max="12291" width="8.88671875" style="151" customWidth="1"/>
    <col min="12292" max="12292" width="3" style="151" customWidth="1"/>
    <col min="12293" max="12293" width="8.5546875" style="151" customWidth="1"/>
    <col min="12294" max="12294" width="8.88671875" style="151" customWidth="1"/>
    <col min="12295" max="12295" width="3" style="151" customWidth="1"/>
    <col min="12296" max="12296" width="9" style="151" customWidth="1"/>
    <col min="12297" max="12297" width="8.88671875" style="151" customWidth="1"/>
    <col min="12298" max="12298" width="3" style="151" customWidth="1"/>
    <col min="12299" max="12299" width="9" style="151" customWidth="1"/>
    <col min="12300" max="12300" width="8.88671875" style="151" customWidth="1"/>
    <col min="12301" max="12301" width="3" style="151" customWidth="1"/>
    <col min="12302" max="12302" width="9" style="151" customWidth="1"/>
    <col min="12303" max="12303" width="8.88671875" style="151" customWidth="1"/>
    <col min="12304" max="12544" width="9.109375" style="151"/>
    <col min="12545" max="12545" width="35.5546875" style="151" customWidth="1"/>
    <col min="12546" max="12546" width="8.44140625" style="151" customWidth="1"/>
    <col min="12547" max="12547" width="8.88671875" style="151" customWidth="1"/>
    <col min="12548" max="12548" width="3" style="151" customWidth="1"/>
    <col min="12549" max="12549" width="8.5546875" style="151" customWidth="1"/>
    <col min="12550" max="12550" width="8.88671875" style="151" customWidth="1"/>
    <col min="12551" max="12551" width="3" style="151" customWidth="1"/>
    <col min="12552" max="12552" width="9" style="151" customWidth="1"/>
    <col min="12553" max="12553" width="8.88671875" style="151" customWidth="1"/>
    <col min="12554" max="12554" width="3" style="151" customWidth="1"/>
    <col min="12555" max="12555" width="9" style="151" customWidth="1"/>
    <col min="12556" max="12556" width="8.88671875" style="151" customWidth="1"/>
    <col min="12557" max="12557" width="3" style="151" customWidth="1"/>
    <col min="12558" max="12558" width="9" style="151" customWidth="1"/>
    <col min="12559" max="12559" width="8.88671875" style="151" customWidth="1"/>
    <col min="12560" max="12800" width="9.109375" style="151"/>
    <col min="12801" max="12801" width="35.5546875" style="151" customWidth="1"/>
    <col min="12802" max="12802" width="8.44140625" style="151" customWidth="1"/>
    <col min="12803" max="12803" width="8.88671875" style="151" customWidth="1"/>
    <col min="12804" max="12804" width="3" style="151" customWidth="1"/>
    <col min="12805" max="12805" width="8.5546875" style="151" customWidth="1"/>
    <col min="12806" max="12806" width="8.88671875" style="151" customWidth="1"/>
    <col min="12807" max="12807" width="3" style="151" customWidth="1"/>
    <col min="12808" max="12808" width="9" style="151" customWidth="1"/>
    <col min="12809" max="12809" width="8.88671875" style="151" customWidth="1"/>
    <col min="12810" max="12810" width="3" style="151" customWidth="1"/>
    <col min="12811" max="12811" width="9" style="151" customWidth="1"/>
    <col min="12812" max="12812" width="8.88671875" style="151" customWidth="1"/>
    <col min="12813" max="12813" width="3" style="151" customWidth="1"/>
    <col min="12814" max="12814" width="9" style="151" customWidth="1"/>
    <col min="12815" max="12815" width="8.88671875" style="151" customWidth="1"/>
    <col min="12816" max="13056" width="9.109375" style="151"/>
    <col min="13057" max="13057" width="35.5546875" style="151" customWidth="1"/>
    <col min="13058" max="13058" width="8.44140625" style="151" customWidth="1"/>
    <col min="13059" max="13059" width="8.88671875" style="151" customWidth="1"/>
    <col min="13060" max="13060" width="3" style="151" customWidth="1"/>
    <col min="13061" max="13061" width="8.5546875" style="151" customWidth="1"/>
    <col min="13062" max="13062" width="8.88671875" style="151" customWidth="1"/>
    <col min="13063" max="13063" width="3" style="151" customWidth="1"/>
    <col min="13064" max="13064" width="9" style="151" customWidth="1"/>
    <col min="13065" max="13065" width="8.88671875" style="151" customWidth="1"/>
    <col min="13066" max="13066" width="3" style="151" customWidth="1"/>
    <col min="13067" max="13067" width="9" style="151" customWidth="1"/>
    <col min="13068" max="13068" width="8.88671875" style="151" customWidth="1"/>
    <col min="13069" max="13069" width="3" style="151" customWidth="1"/>
    <col min="13070" max="13070" width="9" style="151" customWidth="1"/>
    <col min="13071" max="13071" width="8.88671875" style="151" customWidth="1"/>
    <col min="13072" max="13312" width="9.109375" style="151"/>
    <col min="13313" max="13313" width="35.5546875" style="151" customWidth="1"/>
    <col min="13314" max="13314" width="8.44140625" style="151" customWidth="1"/>
    <col min="13315" max="13315" width="8.88671875" style="151" customWidth="1"/>
    <col min="13316" max="13316" width="3" style="151" customWidth="1"/>
    <col min="13317" max="13317" width="8.5546875" style="151" customWidth="1"/>
    <col min="13318" max="13318" width="8.88671875" style="151" customWidth="1"/>
    <col min="13319" max="13319" width="3" style="151" customWidth="1"/>
    <col min="13320" max="13320" width="9" style="151" customWidth="1"/>
    <col min="13321" max="13321" width="8.88671875" style="151" customWidth="1"/>
    <col min="13322" max="13322" width="3" style="151" customWidth="1"/>
    <col min="13323" max="13323" width="9" style="151" customWidth="1"/>
    <col min="13324" max="13324" width="8.88671875" style="151" customWidth="1"/>
    <col min="13325" max="13325" width="3" style="151" customWidth="1"/>
    <col min="13326" max="13326" width="9" style="151" customWidth="1"/>
    <col min="13327" max="13327" width="8.88671875" style="151" customWidth="1"/>
    <col min="13328" max="13568" width="9.109375" style="151"/>
    <col min="13569" max="13569" width="35.5546875" style="151" customWidth="1"/>
    <col min="13570" max="13570" width="8.44140625" style="151" customWidth="1"/>
    <col min="13571" max="13571" width="8.88671875" style="151" customWidth="1"/>
    <col min="13572" max="13572" width="3" style="151" customWidth="1"/>
    <col min="13573" max="13573" width="8.5546875" style="151" customWidth="1"/>
    <col min="13574" max="13574" width="8.88671875" style="151" customWidth="1"/>
    <col min="13575" max="13575" width="3" style="151" customWidth="1"/>
    <col min="13576" max="13576" width="9" style="151" customWidth="1"/>
    <col min="13577" max="13577" width="8.88671875" style="151" customWidth="1"/>
    <col min="13578" max="13578" width="3" style="151" customWidth="1"/>
    <col min="13579" max="13579" width="9" style="151" customWidth="1"/>
    <col min="13580" max="13580" width="8.88671875" style="151" customWidth="1"/>
    <col min="13581" max="13581" width="3" style="151" customWidth="1"/>
    <col min="13582" max="13582" width="9" style="151" customWidth="1"/>
    <col min="13583" max="13583" width="8.88671875" style="151" customWidth="1"/>
    <col min="13584" max="13824" width="9.109375" style="151"/>
    <col min="13825" max="13825" width="35.5546875" style="151" customWidth="1"/>
    <col min="13826" max="13826" width="8.44140625" style="151" customWidth="1"/>
    <col min="13827" max="13827" width="8.88671875" style="151" customWidth="1"/>
    <col min="13828" max="13828" width="3" style="151" customWidth="1"/>
    <col min="13829" max="13829" width="8.5546875" style="151" customWidth="1"/>
    <col min="13830" max="13830" width="8.88671875" style="151" customWidth="1"/>
    <col min="13831" max="13831" width="3" style="151" customWidth="1"/>
    <col min="13832" max="13832" width="9" style="151" customWidth="1"/>
    <col min="13833" max="13833" width="8.88671875" style="151" customWidth="1"/>
    <col min="13834" max="13834" width="3" style="151" customWidth="1"/>
    <col min="13835" max="13835" width="9" style="151" customWidth="1"/>
    <col min="13836" max="13836" width="8.88671875" style="151" customWidth="1"/>
    <col min="13837" max="13837" width="3" style="151" customWidth="1"/>
    <col min="13838" max="13838" width="9" style="151" customWidth="1"/>
    <col min="13839" max="13839" width="8.88671875" style="151" customWidth="1"/>
    <col min="13840" max="14080" width="9.109375" style="151"/>
    <col min="14081" max="14081" width="35.5546875" style="151" customWidth="1"/>
    <col min="14082" max="14082" width="8.44140625" style="151" customWidth="1"/>
    <col min="14083" max="14083" width="8.88671875" style="151" customWidth="1"/>
    <col min="14084" max="14084" width="3" style="151" customWidth="1"/>
    <col min="14085" max="14085" width="8.5546875" style="151" customWidth="1"/>
    <col min="14086" max="14086" width="8.88671875" style="151" customWidth="1"/>
    <col min="14087" max="14087" width="3" style="151" customWidth="1"/>
    <col min="14088" max="14088" width="9" style="151" customWidth="1"/>
    <col min="14089" max="14089" width="8.88671875" style="151" customWidth="1"/>
    <col min="14090" max="14090" width="3" style="151" customWidth="1"/>
    <col min="14091" max="14091" width="9" style="151" customWidth="1"/>
    <col min="14092" max="14092" width="8.88671875" style="151" customWidth="1"/>
    <col min="14093" max="14093" width="3" style="151" customWidth="1"/>
    <col min="14094" max="14094" width="9" style="151" customWidth="1"/>
    <col min="14095" max="14095" width="8.88671875" style="151" customWidth="1"/>
    <col min="14096" max="14336" width="9.109375" style="151"/>
    <col min="14337" max="14337" width="35.5546875" style="151" customWidth="1"/>
    <col min="14338" max="14338" width="8.44140625" style="151" customWidth="1"/>
    <col min="14339" max="14339" width="8.88671875" style="151" customWidth="1"/>
    <col min="14340" max="14340" width="3" style="151" customWidth="1"/>
    <col min="14341" max="14341" width="8.5546875" style="151" customWidth="1"/>
    <col min="14342" max="14342" width="8.88671875" style="151" customWidth="1"/>
    <col min="14343" max="14343" width="3" style="151" customWidth="1"/>
    <col min="14344" max="14344" width="9" style="151" customWidth="1"/>
    <col min="14345" max="14345" width="8.88671875" style="151" customWidth="1"/>
    <col min="14346" max="14346" width="3" style="151" customWidth="1"/>
    <col min="14347" max="14347" width="9" style="151" customWidth="1"/>
    <col min="14348" max="14348" width="8.88671875" style="151" customWidth="1"/>
    <col min="14349" max="14349" width="3" style="151" customWidth="1"/>
    <col min="14350" max="14350" width="9" style="151" customWidth="1"/>
    <col min="14351" max="14351" width="8.88671875" style="151" customWidth="1"/>
    <col min="14352" max="14592" width="9.109375" style="151"/>
    <col min="14593" max="14593" width="35.5546875" style="151" customWidth="1"/>
    <col min="14594" max="14594" width="8.44140625" style="151" customWidth="1"/>
    <col min="14595" max="14595" width="8.88671875" style="151" customWidth="1"/>
    <col min="14596" max="14596" width="3" style="151" customWidth="1"/>
    <col min="14597" max="14597" width="8.5546875" style="151" customWidth="1"/>
    <col min="14598" max="14598" width="8.88671875" style="151" customWidth="1"/>
    <col min="14599" max="14599" width="3" style="151" customWidth="1"/>
    <col min="14600" max="14600" width="9" style="151" customWidth="1"/>
    <col min="14601" max="14601" width="8.88671875" style="151" customWidth="1"/>
    <col min="14602" max="14602" width="3" style="151" customWidth="1"/>
    <col min="14603" max="14603" width="9" style="151" customWidth="1"/>
    <col min="14604" max="14604" width="8.88671875" style="151" customWidth="1"/>
    <col min="14605" max="14605" width="3" style="151" customWidth="1"/>
    <col min="14606" max="14606" width="9" style="151" customWidth="1"/>
    <col min="14607" max="14607" width="8.88671875" style="151" customWidth="1"/>
    <col min="14608" max="14848" width="9.109375" style="151"/>
    <col min="14849" max="14849" width="35.5546875" style="151" customWidth="1"/>
    <col min="14850" max="14850" width="8.44140625" style="151" customWidth="1"/>
    <col min="14851" max="14851" width="8.88671875" style="151" customWidth="1"/>
    <col min="14852" max="14852" width="3" style="151" customWidth="1"/>
    <col min="14853" max="14853" width="8.5546875" style="151" customWidth="1"/>
    <col min="14854" max="14854" width="8.88671875" style="151" customWidth="1"/>
    <col min="14855" max="14855" width="3" style="151" customWidth="1"/>
    <col min="14856" max="14856" width="9" style="151" customWidth="1"/>
    <col min="14857" max="14857" width="8.88671875" style="151" customWidth="1"/>
    <col min="14858" max="14858" width="3" style="151" customWidth="1"/>
    <col min="14859" max="14859" width="9" style="151" customWidth="1"/>
    <col min="14860" max="14860" width="8.88671875" style="151" customWidth="1"/>
    <col min="14861" max="14861" width="3" style="151" customWidth="1"/>
    <col min="14862" max="14862" width="9" style="151" customWidth="1"/>
    <col min="14863" max="14863" width="8.88671875" style="151" customWidth="1"/>
    <col min="14864" max="15104" width="9.109375" style="151"/>
    <col min="15105" max="15105" width="35.5546875" style="151" customWidth="1"/>
    <col min="15106" max="15106" width="8.44140625" style="151" customWidth="1"/>
    <col min="15107" max="15107" width="8.88671875" style="151" customWidth="1"/>
    <col min="15108" max="15108" width="3" style="151" customWidth="1"/>
    <col min="15109" max="15109" width="8.5546875" style="151" customWidth="1"/>
    <col min="15110" max="15110" width="8.88671875" style="151" customWidth="1"/>
    <col min="15111" max="15111" width="3" style="151" customWidth="1"/>
    <col min="15112" max="15112" width="9" style="151" customWidth="1"/>
    <col min="15113" max="15113" width="8.88671875" style="151" customWidth="1"/>
    <col min="15114" max="15114" width="3" style="151" customWidth="1"/>
    <col min="15115" max="15115" width="9" style="151" customWidth="1"/>
    <col min="15116" max="15116" width="8.88671875" style="151" customWidth="1"/>
    <col min="15117" max="15117" width="3" style="151" customWidth="1"/>
    <col min="15118" max="15118" width="9" style="151" customWidth="1"/>
    <col min="15119" max="15119" width="8.88671875" style="151" customWidth="1"/>
    <col min="15120" max="15360" width="9.109375" style="151"/>
    <col min="15361" max="15361" width="35.5546875" style="151" customWidth="1"/>
    <col min="15362" max="15362" width="8.44140625" style="151" customWidth="1"/>
    <col min="15363" max="15363" width="8.88671875" style="151" customWidth="1"/>
    <col min="15364" max="15364" width="3" style="151" customWidth="1"/>
    <col min="15365" max="15365" width="8.5546875" style="151" customWidth="1"/>
    <col min="15366" max="15366" width="8.88671875" style="151" customWidth="1"/>
    <col min="15367" max="15367" width="3" style="151" customWidth="1"/>
    <col min="15368" max="15368" width="9" style="151" customWidth="1"/>
    <col min="15369" max="15369" width="8.88671875" style="151" customWidth="1"/>
    <col min="15370" max="15370" width="3" style="151" customWidth="1"/>
    <col min="15371" max="15371" width="9" style="151" customWidth="1"/>
    <col min="15372" max="15372" width="8.88671875" style="151" customWidth="1"/>
    <col min="15373" max="15373" width="3" style="151" customWidth="1"/>
    <col min="15374" max="15374" width="9" style="151" customWidth="1"/>
    <col min="15375" max="15375" width="8.88671875" style="151" customWidth="1"/>
    <col min="15376" max="15616" width="9.109375" style="151"/>
    <col min="15617" max="15617" width="35.5546875" style="151" customWidth="1"/>
    <col min="15618" max="15618" width="8.44140625" style="151" customWidth="1"/>
    <col min="15619" max="15619" width="8.88671875" style="151" customWidth="1"/>
    <col min="15620" max="15620" width="3" style="151" customWidth="1"/>
    <col min="15621" max="15621" width="8.5546875" style="151" customWidth="1"/>
    <col min="15622" max="15622" width="8.88671875" style="151" customWidth="1"/>
    <col min="15623" max="15623" width="3" style="151" customWidth="1"/>
    <col min="15624" max="15624" width="9" style="151" customWidth="1"/>
    <col min="15625" max="15625" width="8.88671875" style="151" customWidth="1"/>
    <col min="15626" max="15626" width="3" style="151" customWidth="1"/>
    <col min="15627" max="15627" width="9" style="151" customWidth="1"/>
    <col min="15628" max="15628" width="8.88671875" style="151" customWidth="1"/>
    <col min="15629" max="15629" width="3" style="151" customWidth="1"/>
    <col min="15630" max="15630" width="9" style="151" customWidth="1"/>
    <col min="15631" max="15631" width="8.88671875" style="151" customWidth="1"/>
    <col min="15632" max="15872" width="9.109375" style="151"/>
    <col min="15873" max="15873" width="35.5546875" style="151" customWidth="1"/>
    <col min="15874" max="15874" width="8.44140625" style="151" customWidth="1"/>
    <col min="15875" max="15875" width="8.88671875" style="151" customWidth="1"/>
    <col min="15876" max="15876" width="3" style="151" customWidth="1"/>
    <col min="15877" max="15877" width="8.5546875" style="151" customWidth="1"/>
    <col min="15878" max="15878" width="8.88671875" style="151" customWidth="1"/>
    <col min="15879" max="15879" width="3" style="151" customWidth="1"/>
    <col min="15880" max="15880" width="9" style="151" customWidth="1"/>
    <col min="15881" max="15881" width="8.88671875" style="151" customWidth="1"/>
    <col min="15882" max="15882" width="3" style="151" customWidth="1"/>
    <col min="15883" max="15883" width="9" style="151" customWidth="1"/>
    <col min="15884" max="15884" width="8.88671875" style="151" customWidth="1"/>
    <col min="15885" max="15885" width="3" style="151" customWidth="1"/>
    <col min="15886" max="15886" width="9" style="151" customWidth="1"/>
    <col min="15887" max="15887" width="8.88671875" style="151" customWidth="1"/>
    <col min="15888" max="16128" width="9.109375" style="151"/>
    <col min="16129" max="16129" width="35.5546875" style="151" customWidth="1"/>
    <col min="16130" max="16130" width="8.44140625" style="151" customWidth="1"/>
    <col min="16131" max="16131" width="8.88671875" style="151" customWidth="1"/>
    <col min="16132" max="16132" width="3" style="151" customWidth="1"/>
    <col min="16133" max="16133" width="8.5546875" style="151" customWidth="1"/>
    <col min="16134" max="16134" width="8.88671875" style="151" customWidth="1"/>
    <col min="16135" max="16135" width="3" style="151" customWidth="1"/>
    <col min="16136" max="16136" width="9" style="151" customWidth="1"/>
    <col min="16137" max="16137" width="8.88671875" style="151" customWidth="1"/>
    <col min="16138" max="16138" width="3" style="151" customWidth="1"/>
    <col min="16139" max="16139" width="9" style="151" customWidth="1"/>
    <col min="16140" max="16140" width="8.88671875" style="151" customWidth="1"/>
    <col min="16141" max="16141" width="3" style="151" customWidth="1"/>
    <col min="16142" max="16142" width="9" style="151" customWidth="1"/>
    <col min="16143" max="16143" width="8.88671875" style="151" customWidth="1"/>
    <col min="16144" max="16384" width="9.109375" style="151"/>
  </cols>
  <sheetData>
    <row r="1" spans="1:15" ht="17.399999999999999" x14ac:dyDescent="0.25">
      <c r="A1" s="67" t="s">
        <v>202</v>
      </c>
    </row>
    <row r="2" spans="1:15" ht="17.399999999999999" x14ac:dyDescent="0.25">
      <c r="A2" s="252"/>
      <c r="B2" s="250"/>
      <c r="C2" s="250"/>
      <c r="E2" s="250"/>
      <c r="F2" s="250"/>
      <c r="H2" s="250"/>
      <c r="I2" s="250"/>
      <c r="K2" s="250"/>
      <c r="L2" s="250"/>
      <c r="N2" s="250"/>
      <c r="O2" s="250"/>
    </row>
    <row r="3" spans="1:15" x14ac:dyDescent="0.25">
      <c r="A3" s="119" t="s">
        <v>294</v>
      </c>
      <c r="B3" s="250"/>
      <c r="C3" s="250"/>
      <c r="E3" s="250"/>
      <c r="F3" s="250"/>
      <c r="H3" s="250"/>
      <c r="I3" s="250"/>
      <c r="K3" s="250"/>
      <c r="L3" s="250"/>
      <c r="N3" s="250"/>
      <c r="O3" s="250"/>
    </row>
    <row r="4" spans="1:15" x14ac:dyDescent="0.25">
      <c r="A4" s="251"/>
      <c r="B4" s="251"/>
      <c r="C4" s="251"/>
      <c r="D4" s="193"/>
      <c r="E4" s="251"/>
      <c r="F4" s="251"/>
      <c r="G4" s="193"/>
      <c r="H4" s="251"/>
      <c r="I4" s="251"/>
      <c r="J4" s="193"/>
      <c r="K4" s="251"/>
      <c r="L4" s="251"/>
      <c r="M4" s="193"/>
      <c r="N4" s="251"/>
      <c r="O4" s="251"/>
    </row>
    <row r="5" spans="1:15" s="267" customFormat="1" x14ac:dyDescent="0.25">
      <c r="B5" s="395" t="s">
        <v>203</v>
      </c>
      <c r="C5" s="395"/>
      <c r="D5" s="195"/>
      <c r="E5" s="395" t="s">
        <v>204</v>
      </c>
      <c r="F5" s="395"/>
      <c r="G5" s="195"/>
      <c r="H5" s="395" t="s">
        <v>205</v>
      </c>
      <c r="I5" s="395"/>
      <c r="J5" s="195"/>
      <c r="K5" s="395" t="s">
        <v>206</v>
      </c>
      <c r="L5" s="395"/>
      <c r="M5" s="195"/>
      <c r="N5" s="395" t="s">
        <v>270</v>
      </c>
      <c r="O5" s="395"/>
    </row>
    <row r="6" spans="1:15" s="267" customFormat="1" ht="26.4" x14ac:dyDescent="0.25">
      <c r="A6" s="336" t="s">
        <v>165</v>
      </c>
      <c r="B6" s="335" t="s">
        <v>12</v>
      </c>
      <c r="C6" s="335" t="s">
        <v>207</v>
      </c>
      <c r="D6" s="334"/>
      <c r="E6" s="335" t="s">
        <v>12</v>
      </c>
      <c r="F6" s="335" t="s">
        <v>207</v>
      </c>
      <c r="G6" s="334"/>
      <c r="H6" s="335" t="s">
        <v>12</v>
      </c>
      <c r="I6" s="335" t="s">
        <v>207</v>
      </c>
      <c r="J6" s="334"/>
      <c r="K6" s="335" t="s">
        <v>12</v>
      </c>
      <c r="L6" s="335" t="s">
        <v>207</v>
      </c>
      <c r="M6" s="334"/>
      <c r="N6" s="335" t="s">
        <v>12</v>
      </c>
      <c r="O6" s="335" t="s">
        <v>207</v>
      </c>
    </row>
    <row r="7" spans="1:15" s="267" customFormat="1" x14ac:dyDescent="0.25">
      <c r="B7" s="334"/>
      <c r="C7" s="334"/>
      <c r="D7" s="334"/>
      <c r="E7" s="334"/>
      <c r="F7" s="334"/>
      <c r="G7" s="334"/>
      <c r="H7" s="334"/>
      <c r="I7" s="334"/>
      <c r="J7" s="334"/>
      <c r="K7" s="334"/>
      <c r="L7" s="334"/>
      <c r="M7" s="334"/>
      <c r="N7" s="334"/>
      <c r="O7" s="334"/>
    </row>
    <row r="8" spans="1:15" s="267" customFormat="1" x14ac:dyDescent="0.25">
      <c r="A8" s="153" t="s">
        <v>7</v>
      </c>
      <c r="B8" s="187">
        <v>34213</v>
      </c>
      <c r="C8" s="187">
        <v>191513.02606999991</v>
      </c>
      <c r="D8" s="188"/>
      <c r="E8" s="187">
        <v>35573</v>
      </c>
      <c r="F8" s="187">
        <v>203008.36323000005</v>
      </c>
      <c r="G8" s="188"/>
      <c r="H8" s="187">
        <v>38149</v>
      </c>
      <c r="I8" s="187">
        <v>211909.09609000018</v>
      </c>
      <c r="J8" s="188"/>
      <c r="K8" s="187">
        <v>32730</v>
      </c>
      <c r="L8" s="187">
        <v>195163.48631000004</v>
      </c>
      <c r="M8" s="188"/>
      <c r="N8" s="187">
        <v>29240</v>
      </c>
      <c r="O8" s="187">
        <v>177307.29728000009</v>
      </c>
    </row>
    <row r="9" spans="1:15" s="267" customFormat="1" x14ac:dyDescent="0.25">
      <c r="B9" s="187"/>
      <c r="C9" s="187"/>
      <c r="D9" s="188"/>
      <c r="E9" s="187"/>
      <c r="F9" s="187"/>
      <c r="G9" s="188"/>
      <c r="H9" s="187"/>
      <c r="I9" s="187"/>
      <c r="J9" s="188"/>
      <c r="K9" s="187"/>
      <c r="L9" s="187"/>
      <c r="M9" s="188"/>
      <c r="N9" s="187"/>
      <c r="O9" s="187"/>
    </row>
    <row r="10" spans="1:15" s="267" customFormat="1" x14ac:dyDescent="0.25">
      <c r="A10" s="196" t="s">
        <v>170</v>
      </c>
      <c r="B10" s="197">
        <v>30641</v>
      </c>
      <c r="C10" s="197">
        <v>176600.04352999991</v>
      </c>
      <c r="D10" s="198"/>
      <c r="E10" s="197">
        <v>32110</v>
      </c>
      <c r="F10" s="197">
        <v>188609.48199000006</v>
      </c>
      <c r="G10" s="198"/>
      <c r="H10" s="197">
        <v>34523</v>
      </c>
      <c r="I10" s="197">
        <v>196029.66869000017</v>
      </c>
      <c r="J10" s="198"/>
      <c r="K10" s="197">
        <v>29019</v>
      </c>
      <c r="L10" s="197">
        <v>179522.93346</v>
      </c>
      <c r="M10" s="198"/>
      <c r="N10" s="197">
        <v>25763</v>
      </c>
      <c r="O10" s="197">
        <v>161907.81835000007</v>
      </c>
    </row>
    <row r="11" spans="1:15" s="267" customFormat="1" x14ac:dyDescent="0.25">
      <c r="A11" s="150" t="s">
        <v>191</v>
      </c>
      <c r="B11" s="201">
        <v>1</v>
      </c>
      <c r="C11" s="201">
        <v>9.725620000000001</v>
      </c>
      <c r="D11" s="202"/>
      <c r="E11" s="201">
        <v>2</v>
      </c>
      <c r="F11" s="201">
        <v>7.2661999999999995</v>
      </c>
      <c r="G11" s="202"/>
      <c r="H11" s="201">
        <v>3</v>
      </c>
      <c r="I11" s="201">
        <v>3.0011199999999998</v>
      </c>
      <c r="J11" s="202"/>
      <c r="K11" s="201">
        <v>1</v>
      </c>
      <c r="L11" s="201">
        <v>0.60839999999999994</v>
      </c>
      <c r="M11" s="202"/>
      <c r="N11" s="201">
        <v>3</v>
      </c>
      <c r="O11" s="201">
        <v>45.55431999999999</v>
      </c>
    </row>
    <row r="12" spans="1:15" s="267" customFormat="1" x14ac:dyDescent="0.25">
      <c r="A12" s="150" t="s">
        <v>192</v>
      </c>
      <c r="B12" s="201">
        <v>2985</v>
      </c>
      <c r="C12" s="201">
        <v>9185.8396700000067</v>
      </c>
      <c r="D12" s="202"/>
      <c r="E12" s="201">
        <v>3520</v>
      </c>
      <c r="F12" s="201">
        <v>10764.338380000001</v>
      </c>
      <c r="G12" s="202"/>
      <c r="H12" s="201">
        <v>4066</v>
      </c>
      <c r="I12" s="201">
        <v>10663.798740000004</v>
      </c>
      <c r="J12" s="202"/>
      <c r="K12" s="201">
        <v>3663</v>
      </c>
      <c r="L12" s="201">
        <v>10592.225269999994</v>
      </c>
      <c r="M12" s="202"/>
      <c r="N12" s="201">
        <v>3604</v>
      </c>
      <c r="O12" s="201">
        <v>9968.8302599999897</v>
      </c>
    </row>
    <row r="13" spans="1:15" s="267" customFormat="1" x14ac:dyDescent="0.25">
      <c r="A13" s="150" t="s">
        <v>193</v>
      </c>
      <c r="B13" s="201">
        <v>1580</v>
      </c>
      <c r="C13" s="201">
        <v>6139.882029999997</v>
      </c>
      <c r="D13" s="202"/>
      <c r="E13" s="201">
        <v>2003</v>
      </c>
      <c r="F13" s="201">
        <v>7789.7016899999981</v>
      </c>
      <c r="G13" s="202"/>
      <c r="H13" s="201">
        <v>1606</v>
      </c>
      <c r="I13" s="201">
        <v>5176.5326299999952</v>
      </c>
      <c r="J13" s="202"/>
      <c r="K13" s="201">
        <v>1522</v>
      </c>
      <c r="L13" s="201">
        <v>5319.6612899999955</v>
      </c>
      <c r="M13" s="202"/>
      <c r="N13" s="201">
        <v>1317</v>
      </c>
      <c r="O13" s="201">
        <v>5078.3524100000004</v>
      </c>
    </row>
    <row r="14" spans="1:15" s="267" customFormat="1" x14ac:dyDescent="0.25">
      <c r="A14" s="150" t="s">
        <v>208</v>
      </c>
      <c r="B14" s="201">
        <v>2</v>
      </c>
      <c r="C14" s="201">
        <v>2.3135699999999999</v>
      </c>
      <c r="D14" s="202"/>
      <c r="E14" s="201">
        <v>3</v>
      </c>
      <c r="F14" s="201">
        <v>3.3353899999999999</v>
      </c>
      <c r="G14" s="202"/>
      <c r="H14" s="201">
        <v>0</v>
      </c>
      <c r="I14" s="201">
        <v>0</v>
      </c>
      <c r="J14" s="202"/>
      <c r="K14" s="201">
        <v>0</v>
      </c>
      <c r="L14" s="201">
        <v>0</v>
      </c>
      <c r="M14" s="202"/>
      <c r="N14" s="201">
        <v>0</v>
      </c>
      <c r="O14" s="201">
        <v>0</v>
      </c>
    </row>
    <row r="15" spans="1:15" s="267" customFormat="1" x14ac:dyDescent="0.25">
      <c r="A15" s="150" t="s">
        <v>195</v>
      </c>
      <c r="B15" s="201">
        <v>318</v>
      </c>
      <c r="C15" s="201">
        <v>1336.3220900000001</v>
      </c>
      <c r="D15" s="202"/>
      <c r="E15" s="201">
        <v>238</v>
      </c>
      <c r="F15" s="201">
        <v>1039.9003000000002</v>
      </c>
      <c r="G15" s="202"/>
      <c r="H15" s="201">
        <v>306</v>
      </c>
      <c r="I15" s="201">
        <v>2463.7232599999998</v>
      </c>
      <c r="J15" s="202"/>
      <c r="K15" s="201">
        <v>261</v>
      </c>
      <c r="L15" s="201">
        <v>1127.3944299999996</v>
      </c>
      <c r="M15" s="202"/>
      <c r="N15" s="201">
        <v>210</v>
      </c>
      <c r="O15" s="201">
        <v>1027.2053600000002</v>
      </c>
    </row>
    <row r="16" spans="1:15" s="267" customFormat="1" x14ac:dyDescent="0.25">
      <c r="A16" s="150" t="s">
        <v>196</v>
      </c>
      <c r="B16" s="201">
        <v>1673</v>
      </c>
      <c r="C16" s="201">
        <v>7826.257480000002</v>
      </c>
      <c r="D16" s="202"/>
      <c r="E16" s="201">
        <v>1642</v>
      </c>
      <c r="F16" s="201">
        <v>7260.7560500000009</v>
      </c>
      <c r="G16" s="202"/>
      <c r="H16" s="201">
        <v>1960</v>
      </c>
      <c r="I16" s="201">
        <v>7881.4689300000036</v>
      </c>
      <c r="J16" s="202"/>
      <c r="K16" s="201">
        <v>1715</v>
      </c>
      <c r="L16" s="201">
        <v>9281.391940000005</v>
      </c>
      <c r="M16" s="202"/>
      <c r="N16" s="201">
        <v>1563</v>
      </c>
      <c r="O16" s="201">
        <v>6658.0745899999993</v>
      </c>
    </row>
    <row r="17" spans="1:15" s="267" customFormat="1" x14ac:dyDescent="0.25">
      <c r="A17" s="150" t="s">
        <v>197</v>
      </c>
      <c r="B17" s="201">
        <v>11127</v>
      </c>
      <c r="C17" s="201">
        <v>40020.417249999962</v>
      </c>
      <c r="D17" s="202"/>
      <c r="E17" s="201">
        <v>10810</v>
      </c>
      <c r="F17" s="201">
        <v>38204.554129999924</v>
      </c>
      <c r="G17" s="202"/>
      <c r="H17" s="201">
        <v>10707</v>
      </c>
      <c r="I17" s="201">
        <v>39566.802689999997</v>
      </c>
      <c r="J17" s="202"/>
      <c r="K17" s="201">
        <v>8358</v>
      </c>
      <c r="L17" s="201">
        <v>36569.84520999997</v>
      </c>
      <c r="M17" s="202"/>
      <c r="N17" s="201">
        <v>6795</v>
      </c>
      <c r="O17" s="201">
        <v>32613.513710000047</v>
      </c>
    </row>
    <row r="18" spans="1:15" s="267" customFormat="1" ht="12" customHeight="1" x14ac:dyDescent="0.25">
      <c r="A18" s="150" t="s">
        <v>198</v>
      </c>
      <c r="B18" s="201">
        <v>12955</v>
      </c>
      <c r="C18" s="201">
        <v>112079.28581999993</v>
      </c>
      <c r="D18" s="202"/>
      <c r="E18" s="201">
        <v>13892</v>
      </c>
      <c r="F18" s="201">
        <v>123539.62985000016</v>
      </c>
      <c r="G18" s="202"/>
      <c r="H18" s="201">
        <v>15875</v>
      </c>
      <c r="I18" s="201">
        <v>130274.34132000017</v>
      </c>
      <c r="J18" s="202"/>
      <c r="K18" s="201">
        <v>13499</v>
      </c>
      <c r="L18" s="201">
        <v>116631.80692000005</v>
      </c>
      <c r="M18" s="202"/>
      <c r="N18" s="201">
        <v>12271</v>
      </c>
      <c r="O18" s="201">
        <v>106516.28770000004</v>
      </c>
    </row>
    <row r="19" spans="1:15" s="267" customFormat="1" ht="12" customHeight="1" x14ac:dyDescent="0.25">
      <c r="A19" s="229"/>
      <c r="B19" s="201"/>
      <c r="C19" s="201"/>
      <c r="D19" s="202"/>
      <c r="E19" s="201"/>
      <c r="F19" s="201"/>
      <c r="G19" s="202"/>
      <c r="H19" s="201"/>
      <c r="I19" s="201"/>
      <c r="J19" s="202"/>
      <c r="K19" s="201"/>
      <c r="L19" s="201"/>
      <c r="M19" s="202"/>
      <c r="N19" s="201"/>
      <c r="O19" s="201"/>
    </row>
    <row r="20" spans="1:15" s="267" customFormat="1" ht="12" customHeight="1" x14ac:dyDescent="0.25">
      <c r="A20" s="196" t="s">
        <v>171</v>
      </c>
      <c r="B20" s="197">
        <v>2429</v>
      </c>
      <c r="C20" s="197">
        <v>7159.5155500000037</v>
      </c>
      <c r="D20" s="198"/>
      <c r="E20" s="197">
        <v>2450</v>
      </c>
      <c r="F20" s="197">
        <v>6703.9917399999986</v>
      </c>
      <c r="G20" s="198"/>
      <c r="H20" s="197">
        <v>2536</v>
      </c>
      <c r="I20" s="197">
        <v>6775.1254600000002</v>
      </c>
      <c r="J20" s="198"/>
      <c r="K20" s="197">
        <v>2678</v>
      </c>
      <c r="L20" s="197">
        <v>6965.4393800000016</v>
      </c>
      <c r="M20" s="198"/>
      <c r="N20" s="197">
        <v>2295</v>
      </c>
      <c r="O20" s="197">
        <v>7038.2455500000024</v>
      </c>
    </row>
    <row r="21" spans="1:15" s="267" customFormat="1" ht="12" customHeight="1" x14ac:dyDescent="0.25">
      <c r="A21" s="150" t="s">
        <v>172</v>
      </c>
      <c r="B21" s="201">
        <v>140</v>
      </c>
      <c r="C21" s="201">
        <v>647.13166999999999</v>
      </c>
      <c r="D21" s="202"/>
      <c r="E21" s="201">
        <v>151</v>
      </c>
      <c r="F21" s="201">
        <v>576.18530000000032</v>
      </c>
      <c r="G21" s="202"/>
      <c r="H21" s="201">
        <v>181</v>
      </c>
      <c r="I21" s="201">
        <v>682.09563000000014</v>
      </c>
      <c r="J21" s="202"/>
      <c r="K21" s="201">
        <v>149</v>
      </c>
      <c r="L21" s="201">
        <v>678.49087000000009</v>
      </c>
      <c r="M21" s="202"/>
      <c r="N21" s="201">
        <v>126</v>
      </c>
      <c r="O21" s="201">
        <v>554.13837999999987</v>
      </c>
    </row>
    <row r="22" spans="1:15" s="267" customFormat="1" ht="12" customHeight="1" x14ac:dyDescent="0.25">
      <c r="A22" s="150" t="s">
        <v>173</v>
      </c>
      <c r="B22" s="201">
        <v>45</v>
      </c>
      <c r="C22" s="201">
        <v>164.63907</v>
      </c>
      <c r="D22" s="202"/>
      <c r="E22" s="201">
        <v>38</v>
      </c>
      <c r="F22" s="201">
        <v>202.54737999999998</v>
      </c>
      <c r="G22" s="202"/>
      <c r="H22" s="201">
        <v>39</v>
      </c>
      <c r="I22" s="201">
        <v>144.02986999999999</v>
      </c>
      <c r="J22" s="202"/>
      <c r="K22" s="201">
        <v>30</v>
      </c>
      <c r="L22" s="201">
        <v>174.98742000000001</v>
      </c>
      <c r="M22" s="202"/>
      <c r="N22" s="201">
        <v>32</v>
      </c>
      <c r="O22" s="201">
        <v>131.01100000000002</v>
      </c>
    </row>
    <row r="23" spans="1:15" s="267" customFormat="1" ht="12" customHeight="1" x14ac:dyDescent="0.25">
      <c r="A23" s="150" t="s">
        <v>174</v>
      </c>
      <c r="B23" s="201">
        <v>7</v>
      </c>
      <c r="C23" s="201">
        <v>13.65185</v>
      </c>
      <c r="D23" s="202"/>
      <c r="E23" s="201">
        <v>5</v>
      </c>
      <c r="F23" s="201">
        <v>19.854479999999999</v>
      </c>
      <c r="G23" s="202"/>
      <c r="H23" s="201">
        <v>6</v>
      </c>
      <c r="I23" s="201">
        <v>17.512520000000002</v>
      </c>
      <c r="J23" s="202"/>
      <c r="K23" s="201">
        <v>6</v>
      </c>
      <c r="L23" s="201">
        <v>56.828470000000003</v>
      </c>
      <c r="M23" s="202"/>
      <c r="N23" s="201">
        <v>3</v>
      </c>
      <c r="O23" s="201">
        <v>13.62602</v>
      </c>
    </row>
    <row r="24" spans="1:15" s="267" customFormat="1" ht="12" customHeight="1" x14ac:dyDescent="0.25">
      <c r="A24" s="150" t="s">
        <v>175</v>
      </c>
      <c r="B24" s="201">
        <v>2232</v>
      </c>
      <c r="C24" s="201">
        <v>6274.500350000003</v>
      </c>
      <c r="D24" s="202"/>
      <c r="E24" s="201">
        <v>2256</v>
      </c>
      <c r="F24" s="201">
        <v>5905.4045799999985</v>
      </c>
      <c r="G24" s="202"/>
      <c r="H24" s="201">
        <v>2309</v>
      </c>
      <c r="I24" s="201">
        <v>5928.7064399999999</v>
      </c>
      <c r="J24" s="202"/>
      <c r="K24" s="201">
        <v>2492</v>
      </c>
      <c r="L24" s="201">
        <v>6053.6468400000022</v>
      </c>
      <c r="M24" s="202"/>
      <c r="N24" s="201">
        <v>2131</v>
      </c>
      <c r="O24" s="201">
        <v>6311.1952400000018</v>
      </c>
    </row>
    <row r="25" spans="1:15" s="267" customFormat="1" ht="12" customHeight="1" x14ac:dyDescent="0.25">
      <c r="A25" s="150" t="s">
        <v>176</v>
      </c>
      <c r="B25" s="201">
        <v>5</v>
      </c>
      <c r="C25" s="201">
        <v>59.592609999999993</v>
      </c>
      <c r="D25" s="202"/>
      <c r="E25" s="201">
        <v>0</v>
      </c>
      <c r="F25" s="201">
        <v>0</v>
      </c>
      <c r="G25" s="202"/>
      <c r="H25" s="201">
        <v>1</v>
      </c>
      <c r="I25" s="201">
        <v>2.7810000000000001</v>
      </c>
      <c r="J25" s="202"/>
      <c r="K25" s="201">
        <v>1</v>
      </c>
      <c r="L25" s="201">
        <v>1.4857799999999999</v>
      </c>
      <c r="M25" s="202"/>
      <c r="N25" s="201">
        <v>3</v>
      </c>
      <c r="O25" s="201">
        <v>28.274909999999998</v>
      </c>
    </row>
    <row r="26" spans="1:15" s="267" customFormat="1" ht="12" customHeight="1" x14ac:dyDescent="0.25">
      <c r="A26" s="150"/>
      <c r="B26" s="201"/>
      <c r="C26" s="201"/>
      <c r="D26" s="202"/>
      <c r="E26" s="201"/>
      <c r="F26" s="201"/>
      <c r="G26" s="202"/>
      <c r="H26" s="201"/>
      <c r="I26" s="201"/>
      <c r="J26" s="202"/>
      <c r="K26" s="201"/>
      <c r="L26" s="201"/>
      <c r="M26" s="202"/>
      <c r="N26" s="201"/>
      <c r="O26" s="201"/>
    </row>
    <row r="27" spans="1:15" s="267" customFormat="1" ht="12" customHeight="1" x14ac:dyDescent="0.25">
      <c r="A27" s="196" t="s">
        <v>177</v>
      </c>
      <c r="B27" s="197">
        <v>781</v>
      </c>
      <c r="C27" s="197">
        <v>5655.3476500000006</v>
      </c>
      <c r="D27" s="198"/>
      <c r="E27" s="197">
        <v>767</v>
      </c>
      <c r="F27" s="197">
        <v>5999.8495500000008</v>
      </c>
      <c r="G27" s="198"/>
      <c r="H27" s="197">
        <v>770</v>
      </c>
      <c r="I27" s="197">
        <v>5980.1138299999993</v>
      </c>
      <c r="J27" s="198"/>
      <c r="K27" s="197">
        <v>697</v>
      </c>
      <c r="L27" s="197">
        <v>5545.5044700000008</v>
      </c>
      <c r="M27" s="198"/>
      <c r="N27" s="197">
        <v>710</v>
      </c>
      <c r="O27" s="197">
        <v>5377.3712000000005</v>
      </c>
    </row>
    <row r="28" spans="1:15" s="267" customFormat="1" ht="12" customHeight="1" x14ac:dyDescent="0.25">
      <c r="A28" s="150" t="s">
        <v>178</v>
      </c>
      <c r="B28" s="201">
        <v>114</v>
      </c>
      <c r="C28" s="201">
        <v>638.19750999999997</v>
      </c>
      <c r="D28" s="202"/>
      <c r="E28" s="201">
        <v>80</v>
      </c>
      <c r="F28" s="201">
        <v>354.97194000000002</v>
      </c>
      <c r="G28" s="202"/>
      <c r="H28" s="201">
        <v>89</v>
      </c>
      <c r="I28" s="201">
        <v>789.52049</v>
      </c>
      <c r="J28" s="202"/>
      <c r="K28" s="201">
        <v>70</v>
      </c>
      <c r="L28" s="201">
        <v>375.56049999999999</v>
      </c>
      <c r="M28" s="202"/>
      <c r="N28" s="201">
        <v>89</v>
      </c>
      <c r="O28" s="201">
        <v>503.16239999999999</v>
      </c>
    </row>
    <row r="29" spans="1:15" s="267" customFormat="1" ht="12" customHeight="1" x14ac:dyDescent="0.25">
      <c r="A29" s="150" t="s">
        <v>179</v>
      </c>
      <c r="B29" s="201">
        <v>307</v>
      </c>
      <c r="C29" s="201">
        <v>2594.9127099999996</v>
      </c>
      <c r="D29" s="202"/>
      <c r="E29" s="201">
        <v>337</v>
      </c>
      <c r="F29" s="201">
        <v>3225.2344400000006</v>
      </c>
      <c r="G29" s="202"/>
      <c r="H29" s="201">
        <v>322</v>
      </c>
      <c r="I29" s="201">
        <v>2733.8708199999996</v>
      </c>
      <c r="J29" s="202"/>
      <c r="K29" s="201">
        <v>318</v>
      </c>
      <c r="L29" s="201">
        <v>3158.6491500000002</v>
      </c>
      <c r="M29" s="202"/>
      <c r="N29" s="201">
        <v>300</v>
      </c>
      <c r="O29" s="201">
        <v>2928.2554199999995</v>
      </c>
    </row>
    <row r="30" spans="1:15" s="267" customFormat="1" ht="12" customHeight="1" x14ac:dyDescent="0.25">
      <c r="A30" s="150" t="s">
        <v>180</v>
      </c>
      <c r="B30" s="201">
        <v>26</v>
      </c>
      <c r="C30" s="201">
        <v>206.84299999999999</v>
      </c>
      <c r="D30" s="202"/>
      <c r="E30" s="201">
        <v>27</v>
      </c>
      <c r="F30" s="201">
        <v>191.66556</v>
      </c>
      <c r="G30" s="202"/>
      <c r="H30" s="201">
        <v>27</v>
      </c>
      <c r="I30" s="201">
        <v>585.14310999999987</v>
      </c>
      <c r="J30" s="202"/>
      <c r="K30" s="201">
        <v>14</v>
      </c>
      <c r="L30" s="201">
        <v>71.112030000000004</v>
      </c>
      <c r="M30" s="202"/>
      <c r="N30" s="201">
        <v>13</v>
      </c>
      <c r="O30" s="201">
        <v>105.97968</v>
      </c>
    </row>
    <row r="31" spans="1:15" s="267" customFormat="1" ht="12" customHeight="1" x14ac:dyDescent="0.25">
      <c r="A31" s="150" t="s">
        <v>181</v>
      </c>
      <c r="B31" s="201">
        <v>0</v>
      </c>
      <c r="C31" s="201">
        <v>0</v>
      </c>
      <c r="D31" s="202"/>
      <c r="E31" s="201">
        <v>0</v>
      </c>
      <c r="F31" s="201">
        <v>0</v>
      </c>
      <c r="G31" s="202"/>
      <c r="H31" s="201">
        <v>0</v>
      </c>
      <c r="I31" s="201">
        <v>0</v>
      </c>
      <c r="J31" s="202"/>
      <c r="K31" s="201">
        <v>0</v>
      </c>
      <c r="L31" s="201">
        <v>0</v>
      </c>
      <c r="M31" s="202"/>
      <c r="N31" s="201">
        <v>1</v>
      </c>
      <c r="O31" s="201">
        <v>34.65419</v>
      </c>
    </row>
    <row r="32" spans="1:15" s="267" customFormat="1" ht="12" customHeight="1" x14ac:dyDescent="0.25">
      <c r="A32" s="150" t="s">
        <v>182</v>
      </c>
      <c r="B32" s="202">
        <v>21</v>
      </c>
      <c r="C32" s="202">
        <v>91.532109999999989</v>
      </c>
      <c r="D32" s="202"/>
      <c r="E32" s="202">
        <v>24</v>
      </c>
      <c r="F32" s="202">
        <v>131.16214000000002</v>
      </c>
      <c r="G32" s="202"/>
      <c r="H32" s="202">
        <v>22</v>
      </c>
      <c r="I32" s="202">
        <v>128.10310999999999</v>
      </c>
      <c r="J32" s="202"/>
      <c r="K32" s="202">
        <v>17</v>
      </c>
      <c r="L32" s="202">
        <v>62.032249999999998</v>
      </c>
      <c r="M32" s="202"/>
      <c r="N32" s="202">
        <v>24</v>
      </c>
      <c r="O32" s="202">
        <v>76.768749999999997</v>
      </c>
    </row>
    <row r="33" spans="1:15" s="267" customFormat="1" ht="12" customHeight="1" x14ac:dyDescent="0.25">
      <c r="A33" s="150" t="s">
        <v>183</v>
      </c>
      <c r="B33" s="202">
        <v>16</v>
      </c>
      <c r="C33" s="202">
        <v>267.68064000000004</v>
      </c>
      <c r="D33" s="202"/>
      <c r="E33" s="202">
        <v>5</v>
      </c>
      <c r="F33" s="202">
        <v>37.478639999999999</v>
      </c>
      <c r="G33" s="202"/>
      <c r="H33" s="202">
        <v>10</v>
      </c>
      <c r="I33" s="202">
        <v>65.124389999999991</v>
      </c>
      <c r="J33" s="202"/>
      <c r="K33" s="202">
        <v>9</v>
      </c>
      <c r="L33" s="202">
        <v>460.0478</v>
      </c>
      <c r="M33" s="202"/>
      <c r="N33" s="202">
        <v>25</v>
      </c>
      <c r="O33" s="202">
        <v>156.33395000000002</v>
      </c>
    </row>
    <row r="34" spans="1:15" s="267" customFormat="1" ht="12" customHeight="1" x14ac:dyDescent="0.25">
      <c r="A34" s="150" t="s">
        <v>184</v>
      </c>
      <c r="B34" s="202">
        <v>237</v>
      </c>
      <c r="C34" s="202">
        <v>1446.3437700000002</v>
      </c>
      <c r="D34" s="202"/>
      <c r="E34" s="202">
        <v>232</v>
      </c>
      <c r="F34" s="202">
        <v>1220.01774</v>
      </c>
      <c r="G34" s="202"/>
      <c r="H34" s="202">
        <v>248</v>
      </c>
      <c r="I34" s="202">
        <v>1274.57446</v>
      </c>
      <c r="J34" s="202"/>
      <c r="K34" s="202">
        <v>213</v>
      </c>
      <c r="L34" s="202">
        <v>1007.6622400000002</v>
      </c>
      <c r="M34" s="202"/>
      <c r="N34" s="202">
        <v>212</v>
      </c>
      <c r="O34" s="202">
        <v>1272.1531600000001</v>
      </c>
    </row>
    <row r="35" spans="1:15" s="267" customFormat="1" ht="12" customHeight="1" x14ac:dyDescent="0.25">
      <c r="A35" s="150" t="s">
        <v>185</v>
      </c>
      <c r="B35" s="202">
        <v>60</v>
      </c>
      <c r="C35" s="202">
        <v>409.83791000000002</v>
      </c>
      <c r="D35" s="202"/>
      <c r="E35" s="202">
        <v>62</v>
      </c>
      <c r="F35" s="202">
        <v>839.31908999999996</v>
      </c>
      <c r="G35" s="202"/>
      <c r="H35" s="202">
        <v>52</v>
      </c>
      <c r="I35" s="202">
        <v>403.77744999999999</v>
      </c>
      <c r="J35" s="202"/>
      <c r="K35" s="202">
        <v>56</v>
      </c>
      <c r="L35" s="202">
        <v>410.44049999999999</v>
      </c>
      <c r="M35" s="202"/>
      <c r="N35" s="202">
        <v>46</v>
      </c>
      <c r="O35" s="202">
        <v>300.06365</v>
      </c>
    </row>
    <row r="36" spans="1:15" s="267" customFormat="1" ht="12" customHeight="1" x14ac:dyDescent="0.25">
      <c r="A36" s="150"/>
      <c r="B36" s="202"/>
      <c r="C36" s="202"/>
      <c r="D36" s="202"/>
      <c r="E36" s="202"/>
      <c r="F36" s="202"/>
      <c r="G36" s="202"/>
      <c r="H36" s="202"/>
      <c r="I36" s="202"/>
      <c r="J36" s="202"/>
      <c r="K36" s="202"/>
      <c r="L36" s="202"/>
      <c r="M36" s="202"/>
      <c r="N36" s="202"/>
      <c r="O36" s="202"/>
    </row>
    <row r="37" spans="1:15" s="267" customFormat="1" ht="12" customHeight="1" x14ac:dyDescent="0.25">
      <c r="A37" s="196" t="s">
        <v>186</v>
      </c>
      <c r="B37" s="198">
        <v>362</v>
      </c>
      <c r="C37" s="198">
        <v>2098.1193399999997</v>
      </c>
      <c r="D37" s="198"/>
      <c r="E37" s="198">
        <v>246</v>
      </c>
      <c r="F37" s="198">
        <v>1695.0399499999999</v>
      </c>
      <c r="G37" s="198"/>
      <c r="H37" s="198">
        <v>320</v>
      </c>
      <c r="I37" s="198">
        <v>3124.1881100000001</v>
      </c>
      <c r="J37" s="198"/>
      <c r="K37" s="198">
        <v>336</v>
      </c>
      <c r="L37" s="198">
        <v>3129.6089999999999</v>
      </c>
      <c r="M37" s="198"/>
      <c r="N37" s="198">
        <v>472</v>
      </c>
      <c r="O37" s="198">
        <v>2983.8621800000001</v>
      </c>
    </row>
    <row r="38" spans="1:15" s="267" customFormat="1" ht="12" customHeight="1" x14ac:dyDescent="0.25">
      <c r="A38" s="150" t="s">
        <v>187</v>
      </c>
      <c r="B38" s="202">
        <v>277</v>
      </c>
      <c r="C38" s="202">
        <v>890.85144000000014</v>
      </c>
      <c r="D38" s="202"/>
      <c r="E38" s="202">
        <v>169</v>
      </c>
      <c r="F38" s="202">
        <v>401.09161999999992</v>
      </c>
      <c r="G38" s="202"/>
      <c r="H38" s="202">
        <v>207</v>
      </c>
      <c r="I38" s="202">
        <v>697.00621999999987</v>
      </c>
      <c r="J38" s="202"/>
      <c r="K38" s="202">
        <v>246</v>
      </c>
      <c r="L38" s="202">
        <v>872.24261999999987</v>
      </c>
      <c r="M38" s="202"/>
      <c r="N38" s="202">
        <v>383</v>
      </c>
      <c r="O38" s="202">
        <v>983.19716000000005</v>
      </c>
    </row>
    <row r="39" spans="1:15" s="267" customFormat="1" ht="12" customHeight="1" x14ac:dyDescent="0.25">
      <c r="A39" s="150" t="s">
        <v>188</v>
      </c>
      <c r="B39" s="202">
        <v>85</v>
      </c>
      <c r="C39" s="202">
        <v>1207.2678999999998</v>
      </c>
      <c r="D39" s="202"/>
      <c r="E39" s="202">
        <v>77</v>
      </c>
      <c r="F39" s="202">
        <v>1293.9483300000002</v>
      </c>
      <c r="G39" s="202"/>
      <c r="H39" s="202">
        <v>113</v>
      </c>
      <c r="I39" s="202">
        <v>2427.1818900000003</v>
      </c>
      <c r="J39" s="202"/>
      <c r="K39" s="202">
        <v>90</v>
      </c>
      <c r="L39" s="202">
        <v>2257.3663799999999</v>
      </c>
      <c r="M39" s="202"/>
      <c r="N39" s="202">
        <v>89</v>
      </c>
      <c r="O39" s="202">
        <v>2000.6650199999999</v>
      </c>
    </row>
    <row r="40" spans="1:15" s="267" customFormat="1" ht="12" customHeight="1" x14ac:dyDescent="0.25">
      <c r="A40" s="333"/>
      <c r="B40" s="270"/>
      <c r="C40" s="270"/>
      <c r="D40" s="270"/>
      <c r="E40" s="270"/>
      <c r="F40" s="270"/>
      <c r="G40" s="270"/>
      <c r="H40" s="270"/>
      <c r="I40" s="270"/>
      <c r="J40" s="270"/>
      <c r="K40" s="270"/>
      <c r="L40" s="270"/>
      <c r="M40" s="270"/>
      <c r="N40" s="270"/>
      <c r="O40" s="270"/>
    </row>
    <row r="41" spans="1:15" s="267" customFormat="1" ht="12" customHeight="1" x14ac:dyDescent="0.25">
      <c r="A41" s="332"/>
      <c r="D41" s="216"/>
      <c r="G41" s="216"/>
      <c r="J41" s="216"/>
      <c r="M41" s="216"/>
    </row>
    <row r="42" spans="1:15" s="267" customFormat="1" ht="15.6" x14ac:dyDescent="0.25">
      <c r="A42" s="331" t="s">
        <v>269</v>
      </c>
      <c r="D42" s="216"/>
      <c r="G42" s="216"/>
      <c r="J42" s="216"/>
      <c r="M42" s="216"/>
    </row>
    <row r="43" spans="1:15" s="267" customFormat="1" x14ac:dyDescent="0.25">
      <c r="D43" s="216"/>
      <c r="G43" s="216"/>
      <c r="J43" s="216"/>
      <c r="M43" s="216"/>
    </row>
    <row r="44" spans="1:15" s="267" customFormat="1" x14ac:dyDescent="0.25">
      <c r="A44" s="25" t="s">
        <v>303</v>
      </c>
      <c r="D44" s="216"/>
      <c r="G44" s="216"/>
      <c r="J44" s="216"/>
      <c r="M44" s="216"/>
    </row>
    <row r="45" spans="1:15" s="267" customFormat="1" x14ac:dyDescent="0.25">
      <c r="D45" s="216"/>
      <c r="G45" s="216"/>
      <c r="J45" s="216"/>
      <c r="M45" s="216"/>
    </row>
    <row r="46" spans="1:15" s="267" customFormat="1" x14ac:dyDescent="0.25">
      <c r="D46" s="216"/>
      <c r="G46" s="216"/>
      <c r="J46" s="216"/>
      <c r="M46" s="216"/>
    </row>
    <row r="47" spans="1:15" s="267" customFormat="1" x14ac:dyDescent="0.25">
      <c r="D47" s="216"/>
      <c r="G47" s="216"/>
      <c r="J47" s="216"/>
      <c r="M47" s="216"/>
    </row>
    <row r="48" spans="1:15" s="267" customFormat="1" x14ac:dyDescent="0.25">
      <c r="D48" s="216"/>
      <c r="G48" s="216"/>
      <c r="J48" s="216"/>
      <c r="M48" s="216"/>
    </row>
    <row r="49" spans="4:13" s="267" customFormat="1" x14ac:dyDescent="0.25">
      <c r="D49" s="216"/>
      <c r="G49" s="216"/>
      <c r="J49" s="216"/>
      <c r="M49" s="216"/>
    </row>
    <row r="50" spans="4:13" s="267" customFormat="1" x14ac:dyDescent="0.25">
      <c r="D50" s="216"/>
      <c r="G50" s="216"/>
      <c r="J50" s="216"/>
      <c r="M50" s="216"/>
    </row>
    <row r="51" spans="4:13" s="267" customFormat="1" x14ac:dyDescent="0.25">
      <c r="D51" s="216"/>
      <c r="G51" s="216"/>
      <c r="J51" s="216"/>
      <c r="M51" s="216"/>
    </row>
    <row r="52" spans="4:13" s="267" customFormat="1" x14ac:dyDescent="0.25">
      <c r="D52" s="216"/>
      <c r="G52" s="216"/>
      <c r="J52" s="216"/>
      <c r="M52" s="216"/>
    </row>
    <row r="53" spans="4:13" s="267" customFormat="1" x14ac:dyDescent="0.25">
      <c r="D53" s="216"/>
      <c r="G53" s="216"/>
      <c r="J53" s="216"/>
      <c r="M53" s="216"/>
    </row>
    <row r="54" spans="4:13" s="267" customFormat="1" x14ac:dyDescent="0.25">
      <c r="D54" s="216"/>
      <c r="G54" s="216"/>
      <c r="J54" s="216"/>
      <c r="M54" s="216"/>
    </row>
    <row r="55" spans="4:13" s="267" customFormat="1" x14ac:dyDescent="0.25">
      <c r="D55" s="216"/>
      <c r="G55" s="216"/>
      <c r="J55" s="216"/>
      <c r="M55" s="216"/>
    </row>
    <row r="56" spans="4:13" s="267" customFormat="1" x14ac:dyDescent="0.25">
      <c r="D56" s="216"/>
      <c r="G56" s="216"/>
      <c r="J56" s="216"/>
      <c r="M56" s="216"/>
    </row>
    <row r="57" spans="4:13" s="267" customFormat="1" x14ac:dyDescent="0.25">
      <c r="D57" s="216"/>
      <c r="G57" s="216"/>
      <c r="J57" s="216"/>
      <c r="M57" s="216"/>
    </row>
  </sheetData>
  <mergeCells count="5">
    <mergeCell ref="B5:C5"/>
    <mergeCell ref="E5:F5"/>
    <mergeCell ref="H5:I5"/>
    <mergeCell ref="K5:L5"/>
    <mergeCell ref="N5:O5"/>
  </mergeCells>
  <pageMargins left="0.75" right="0.75" top="1" bottom="1" header="0.5" footer="0.5"/>
  <pageSetup paperSize="9" scale="6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topLeftCell="A5" zoomScaleNormal="100" workbookViewId="0">
      <selection activeCell="O42" sqref="O42"/>
    </sheetView>
  </sheetViews>
  <sheetFormatPr defaultRowHeight="13.2" x14ac:dyDescent="0.25"/>
  <cols>
    <col min="1" max="1" width="35.5546875" style="151" customWidth="1"/>
    <col min="2" max="2" width="8.44140625" style="151" customWidth="1"/>
    <col min="3" max="3" width="8.88671875" style="151" customWidth="1"/>
    <col min="4" max="4" width="3" style="192" customWidth="1"/>
    <col min="5" max="5" width="8.5546875" style="151" customWidth="1"/>
    <col min="6" max="6" width="8.88671875" style="151" customWidth="1"/>
    <col min="7" max="7" width="3" style="192" customWidth="1"/>
    <col min="8" max="8" width="9" style="151" customWidth="1"/>
    <col min="9" max="9" width="8.88671875" style="151" customWidth="1"/>
    <col min="10" max="10" width="3" style="192" customWidth="1"/>
    <col min="11" max="11" width="9" style="151" customWidth="1"/>
    <col min="12" max="12" width="8.88671875" style="151" customWidth="1"/>
    <col min="13" max="13" width="3" style="192" customWidth="1"/>
    <col min="14" max="14" width="9" style="151" customWidth="1"/>
    <col min="15" max="15" width="8.88671875" style="151" customWidth="1"/>
    <col min="16" max="16" width="3" style="192" customWidth="1"/>
    <col min="17" max="256" width="9.109375" style="151"/>
    <col min="257" max="257" width="35.5546875" style="151" customWidth="1"/>
    <col min="258" max="258" width="8.44140625" style="151" customWidth="1"/>
    <col min="259" max="259" width="8.88671875" style="151" customWidth="1"/>
    <col min="260" max="260" width="3" style="151" customWidth="1"/>
    <col min="261" max="261" width="8.5546875" style="151" customWidth="1"/>
    <col min="262" max="262" width="8.88671875" style="151" customWidth="1"/>
    <col min="263" max="263" width="3" style="151" customWidth="1"/>
    <col min="264" max="264" width="9" style="151" customWidth="1"/>
    <col min="265" max="265" width="8.88671875" style="151" customWidth="1"/>
    <col min="266" max="266" width="3" style="151" customWidth="1"/>
    <col min="267" max="267" width="9" style="151" customWidth="1"/>
    <col min="268" max="268" width="8.88671875" style="151" customWidth="1"/>
    <col min="269" max="269" width="3" style="151" customWidth="1"/>
    <col min="270" max="270" width="9" style="151" customWidth="1"/>
    <col min="271" max="271" width="8.88671875" style="151" customWidth="1"/>
    <col min="272" max="272" width="3" style="151" customWidth="1"/>
    <col min="273" max="512" width="9.109375" style="151"/>
    <col min="513" max="513" width="35.5546875" style="151" customWidth="1"/>
    <col min="514" max="514" width="8.44140625" style="151" customWidth="1"/>
    <col min="515" max="515" width="8.88671875" style="151" customWidth="1"/>
    <col min="516" max="516" width="3" style="151" customWidth="1"/>
    <col min="517" max="517" width="8.5546875" style="151" customWidth="1"/>
    <col min="518" max="518" width="8.88671875" style="151" customWidth="1"/>
    <col min="519" max="519" width="3" style="151" customWidth="1"/>
    <col min="520" max="520" width="9" style="151" customWidth="1"/>
    <col min="521" max="521" width="8.88671875" style="151" customWidth="1"/>
    <col min="522" max="522" width="3" style="151" customWidth="1"/>
    <col min="523" max="523" width="9" style="151" customWidth="1"/>
    <col min="524" max="524" width="8.88671875" style="151" customWidth="1"/>
    <col min="525" max="525" width="3" style="151" customWidth="1"/>
    <col min="526" max="526" width="9" style="151" customWidth="1"/>
    <col min="527" max="527" width="8.88671875" style="151" customWidth="1"/>
    <col min="528" max="528" width="3" style="151" customWidth="1"/>
    <col min="529" max="768" width="9.109375" style="151"/>
    <col min="769" max="769" width="35.5546875" style="151" customWidth="1"/>
    <col min="770" max="770" width="8.44140625" style="151" customWidth="1"/>
    <col min="771" max="771" width="8.88671875" style="151" customWidth="1"/>
    <col min="772" max="772" width="3" style="151" customWidth="1"/>
    <col min="773" max="773" width="8.5546875" style="151" customWidth="1"/>
    <col min="774" max="774" width="8.88671875" style="151" customWidth="1"/>
    <col min="775" max="775" width="3" style="151" customWidth="1"/>
    <col min="776" max="776" width="9" style="151" customWidth="1"/>
    <col min="777" max="777" width="8.88671875" style="151" customWidth="1"/>
    <col min="778" max="778" width="3" style="151" customWidth="1"/>
    <col min="779" max="779" width="9" style="151" customWidth="1"/>
    <col min="780" max="780" width="8.88671875" style="151" customWidth="1"/>
    <col min="781" max="781" width="3" style="151" customWidth="1"/>
    <col min="782" max="782" width="9" style="151" customWidth="1"/>
    <col min="783" max="783" width="8.88671875" style="151" customWidth="1"/>
    <col min="784" max="784" width="3" style="151" customWidth="1"/>
    <col min="785" max="1024" width="9.109375" style="151"/>
    <col min="1025" max="1025" width="35.5546875" style="151" customWidth="1"/>
    <col min="1026" max="1026" width="8.44140625" style="151" customWidth="1"/>
    <col min="1027" max="1027" width="8.88671875" style="151" customWidth="1"/>
    <col min="1028" max="1028" width="3" style="151" customWidth="1"/>
    <col min="1029" max="1029" width="8.5546875" style="151" customWidth="1"/>
    <col min="1030" max="1030" width="8.88671875" style="151" customWidth="1"/>
    <col min="1031" max="1031" width="3" style="151" customWidth="1"/>
    <col min="1032" max="1032" width="9" style="151" customWidth="1"/>
    <col min="1033" max="1033" width="8.88671875" style="151" customWidth="1"/>
    <col min="1034" max="1034" width="3" style="151" customWidth="1"/>
    <col min="1035" max="1035" width="9" style="151" customWidth="1"/>
    <col min="1036" max="1036" width="8.88671875" style="151" customWidth="1"/>
    <col min="1037" max="1037" width="3" style="151" customWidth="1"/>
    <col min="1038" max="1038" width="9" style="151" customWidth="1"/>
    <col min="1039" max="1039" width="8.88671875" style="151" customWidth="1"/>
    <col min="1040" max="1040" width="3" style="151" customWidth="1"/>
    <col min="1041" max="1280" width="9.109375" style="151"/>
    <col min="1281" max="1281" width="35.5546875" style="151" customWidth="1"/>
    <col min="1282" max="1282" width="8.44140625" style="151" customWidth="1"/>
    <col min="1283" max="1283" width="8.88671875" style="151" customWidth="1"/>
    <col min="1284" max="1284" width="3" style="151" customWidth="1"/>
    <col min="1285" max="1285" width="8.5546875" style="151" customWidth="1"/>
    <col min="1286" max="1286" width="8.88671875" style="151" customWidth="1"/>
    <col min="1287" max="1287" width="3" style="151" customWidth="1"/>
    <col min="1288" max="1288" width="9" style="151" customWidth="1"/>
    <col min="1289" max="1289" width="8.88671875" style="151" customWidth="1"/>
    <col min="1290" max="1290" width="3" style="151" customWidth="1"/>
    <col min="1291" max="1291" width="9" style="151" customWidth="1"/>
    <col min="1292" max="1292" width="8.88671875" style="151" customWidth="1"/>
    <col min="1293" max="1293" width="3" style="151" customWidth="1"/>
    <col min="1294" max="1294" width="9" style="151" customWidth="1"/>
    <col min="1295" max="1295" width="8.88671875" style="151" customWidth="1"/>
    <col min="1296" max="1296" width="3" style="151" customWidth="1"/>
    <col min="1297" max="1536" width="9.109375" style="151"/>
    <col min="1537" max="1537" width="35.5546875" style="151" customWidth="1"/>
    <col min="1538" max="1538" width="8.44140625" style="151" customWidth="1"/>
    <col min="1539" max="1539" width="8.88671875" style="151" customWidth="1"/>
    <col min="1540" max="1540" width="3" style="151" customWidth="1"/>
    <col min="1541" max="1541" width="8.5546875" style="151" customWidth="1"/>
    <col min="1542" max="1542" width="8.88671875" style="151" customWidth="1"/>
    <col min="1543" max="1543" width="3" style="151" customWidth="1"/>
    <col min="1544" max="1544" width="9" style="151" customWidth="1"/>
    <col min="1545" max="1545" width="8.88671875" style="151" customWidth="1"/>
    <col min="1546" max="1546" width="3" style="151" customWidth="1"/>
    <col min="1547" max="1547" width="9" style="151" customWidth="1"/>
    <col min="1548" max="1548" width="8.88671875" style="151" customWidth="1"/>
    <col min="1549" max="1549" width="3" style="151" customWidth="1"/>
    <col min="1550" max="1550" width="9" style="151" customWidth="1"/>
    <col min="1551" max="1551" width="8.88671875" style="151" customWidth="1"/>
    <col min="1552" max="1552" width="3" style="151" customWidth="1"/>
    <col min="1553" max="1792" width="9.109375" style="151"/>
    <col min="1793" max="1793" width="35.5546875" style="151" customWidth="1"/>
    <col min="1794" max="1794" width="8.44140625" style="151" customWidth="1"/>
    <col min="1795" max="1795" width="8.88671875" style="151" customWidth="1"/>
    <col min="1796" max="1796" width="3" style="151" customWidth="1"/>
    <col min="1797" max="1797" width="8.5546875" style="151" customWidth="1"/>
    <col min="1798" max="1798" width="8.88671875" style="151" customWidth="1"/>
    <col min="1799" max="1799" width="3" style="151" customWidth="1"/>
    <col min="1800" max="1800" width="9" style="151" customWidth="1"/>
    <col min="1801" max="1801" width="8.88671875" style="151" customWidth="1"/>
    <col min="1802" max="1802" width="3" style="151" customWidth="1"/>
    <col min="1803" max="1803" width="9" style="151" customWidth="1"/>
    <col min="1804" max="1804" width="8.88671875" style="151" customWidth="1"/>
    <col min="1805" max="1805" width="3" style="151" customWidth="1"/>
    <col min="1806" max="1806" width="9" style="151" customWidth="1"/>
    <col min="1807" max="1807" width="8.88671875" style="151" customWidth="1"/>
    <col min="1808" max="1808" width="3" style="151" customWidth="1"/>
    <col min="1809" max="2048" width="9.109375" style="151"/>
    <col min="2049" max="2049" width="35.5546875" style="151" customWidth="1"/>
    <col min="2050" max="2050" width="8.44140625" style="151" customWidth="1"/>
    <col min="2051" max="2051" width="8.88671875" style="151" customWidth="1"/>
    <col min="2052" max="2052" width="3" style="151" customWidth="1"/>
    <col min="2053" max="2053" width="8.5546875" style="151" customWidth="1"/>
    <col min="2054" max="2054" width="8.88671875" style="151" customWidth="1"/>
    <col min="2055" max="2055" width="3" style="151" customWidth="1"/>
    <col min="2056" max="2056" width="9" style="151" customWidth="1"/>
    <col min="2057" max="2057" width="8.88671875" style="151" customWidth="1"/>
    <col min="2058" max="2058" width="3" style="151" customWidth="1"/>
    <col min="2059" max="2059" width="9" style="151" customWidth="1"/>
    <col min="2060" max="2060" width="8.88671875" style="151" customWidth="1"/>
    <col min="2061" max="2061" width="3" style="151" customWidth="1"/>
    <col min="2062" max="2062" width="9" style="151" customWidth="1"/>
    <col min="2063" max="2063" width="8.88671875" style="151" customWidth="1"/>
    <col min="2064" max="2064" width="3" style="151" customWidth="1"/>
    <col min="2065" max="2304" width="9.109375" style="151"/>
    <col min="2305" max="2305" width="35.5546875" style="151" customWidth="1"/>
    <col min="2306" max="2306" width="8.44140625" style="151" customWidth="1"/>
    <col min="2307" max="2307" width="8.88671875" style="151" customWidth="1"/>
    <col min="2308" max="2308" width="3" style="151" customWidth="1"/>
    <col min="2309" max="2309" width="8.5546875" style="151" customWidth="1"/>
    <col min="2310" max="2310" width="8.88671875" style="151" customWidth="1"/>
    <col min="2311" max="2311" width="3" style="151" customWidth="1"/>
    <col min="2312" max="2312" width="9" style="151" customWidth="1"/>
    <col min="2313" max="2313" width="8.88671875" style="151" customWidth="1"/>
    <col min="2314" max="2314" width="3" style="151" customWidth="1"/>
    <col min="2315" max="2315" width="9" style="151" customWidth="1"/>
    <col min="2316" max="2316" width="8.88671875" style="151" customWidth="1"/>
    <col min="2317" max="2317" width="3" style="151" customWidth="1"/>
    <col min="2318" max="2318" width="9" style="151" customWidth="1"/>
    <col min="2319" max="2319" width="8.88671875" style="151" customWidth="1"/>
    <col min="2320" max="2320" width="3" style="151" customWidth="1"/>
    <col min="2321" max="2560" width="9.109375" style="151"/>
    <col min="2561" max="2561" width="35.5546875" style="151" customWidth="1"/>
    <col min="2562" max="2562" width="8.44140625" style="151" customWidth="1"/>
    <col min="2563" max="2563" width="8.88671875" style="151" customWidth="1"/>
    <col min="2564" max="2564" width="3" style="151" customWidth="1"/>
    <col min="2565" max="2565" width="8.5546875" style="151" customWidth="1"/>
    <col min="2566" max="2566" width="8.88671875" style="151" customWidth="1"/>
    <col min="2567" max="2567" width="3" style="151" customWidth="1"/>
    <col min="2568" max="2568" width="9" style="151" customWidth="1"/>
    <col min="2569" max="2569" width="8.88671875" style="151" customWidth="1"/>
    <col min="2570" max="2570" width="3" style="151" customWidth="1"/>
    <col min="2571" max="2571" width="9" style="151" customWidth="1"/>
    <col min="2572" max="2572" width="8.88671875" style="151" customWidth="1"/>
    <col min="2573" max="2573" width="3" style="151" customWidth="1"/>
    <col min="2574" max="2574" width="9" style="151" customWidth="1"/>
    <col min="2575" max="2575" width="8.88671875" style="151" customWidth="1"/>
    <col min="2576" max="2576" width="3" style="151" customWidth="1"/>
    <col min="2577" max="2816" width="9.109375" style="151"/>
    <col min="2817" max="2817" width="35.5546875" style="151" customWidth="1"/>
    <col min="2818" max="2818" width="8.44140625" style="151" customWidth="1"/>
    <col min="2819" max="2819" width="8.88671875" style="151" customWidth="1"/>
    <col min="2820" max="2820" width="3" style="151" customWidth="1"/>
    <col min="2821" max="2821" width="8.5546875" style="151" customWidth="1"/>
    <col min="2822" max="2822" width="8.88671875" style="151" customWidth="1"/>
    <col min="2823" max="2823" width="3" style="151" customWidth="1"/>
    <col min="2824" max="2824" width="9" style="151" customWidth="1"/>
    <col min="2825" max="2825" width="8.88671875" style="151" customWidth="1"/>
    <col min="2826" max="2826" width="3" style="151" customWidth="1"/>
    <col min="2827" max="2827" width="9" style="151" customWidth="1"/>
    <col min="2828" max="2828" width="8.88671875" style="151" customWidth="1"/>
    <col min="2829" max="2829" width="3" style="151" customWidth="1"/>
    <col min="2830" max="2830" width="9" style="151" customWidth="1"/>
    <col min="2831" max="2831" width="8.88671875" style="151" customWidth="1"/>
    <col min="2832" max="2832" width="3" style="151" customWidth="1"/>
    <col min="2833" max="3072" width="9.109375" style="151"/>
    <col min="3073" max="3073" width="35.5546875" style="151" customWidth="1"/>
    <col min="3074" max="3074" width="8.44140625" style="151" customWidth="1"/>
    <col min="3075" max="3075" width="8.88671875" style="151" customWidth="1"/>
    <col min="3076" max="3076" width="3" style="151" customWidth="1"/>
    <col min="3077" max="3077" width="8.5546875" style="151" customWidth="1"/>
    <col min="3078" max="3078" width="8.88671875" style="151" customWidth="1"/>
    <col min="3079" max="3079" width="3" style="151" customWidth="1"/>
    <col min="3080" max="3080" width="9" style="151" customWidth="1"/>
    <col min="3081" max="3081" width="8.88671875" style="151" customWidth="1"/>
    <col min="3082" max="3082" width="3" style="151" customWidth="1"/>
    <col min="3083" max="3083" width="9" style="151" customWidth="1"/>
    <col min="3084" max="3084" width="8.88671875" style="151" customWidth="1"/>
    <col min="3085" max="3085" width="3" style="151" customWidth="1"/>
    <col min="3086" max="3086" width="9" style="151" customWidth="1"/>
    <col min="3087" max="3087" width="8.88671875" style="151" customWidth="1"/>
    <col min="3088" max="3088" width="3" style="151" customWidth="1"/>
    <col min="3089" max="3328" width="9.109375" style="151"/>
    <col min="3329" max="3329" width="35.5546875" style="151" customWidth="1"/>
    <col min="3330" max="3330" width="8.44140625" style="151" customWidth="1"/>
    <col min="3331" max="3331" width="8.88671875" style="151" customWidth="1"/>
    <col min="3332" max="3332" width="3" style="151" customWidth="1"/>
    <col min="3333" max="3333" width="8.5546875" style="151" customWidth="1"/>
    <col min="3334" max="3334" width="8.88671875" style="151" customWidth="1"/>
    <col min="3335" max="3335" width="3" style="151" customWidth="1"/>
    <col min="3336" max="3336" width="9" style="151" customWidth="1"/>
    <col min="3337" max="3337" width="8.88671875" style="151" customWidth="1"/>
    <col min="3338" max="3338" width="3" style="151" customWidth="1"/>
    <col min="3339" max="3339" width="9" style="151" customWidth="1"/>
    <col min="3340" max="3340" width="8.88671875" style="151" customWidth="1"/>
    <col min="3341" max="3341" width="3" style="151" customWidth="1"/>
    <col min="3342" max="3342" width="9" style="151" customWidth="1"/>
    <col min="3343" max="3343" width="8.88671875" style="151" customWidth="1"/>
    <col min="3344" max="3344" width="3" style="151" customWidth="1"/>
    <col min="3345" max="3584" width="9.109375" style="151"/>
    <col min="3585" max="3585" width="35.5546875" style="151" customWidth="1"/>
    <col min="3586" max="3586" width="8.44140625" style="151" customWidth="1"/>
    <col min="3587" max="3587" width="8.88671875" style="151" customWidth="1"/>
    <col min="3588" max="3588" width="3" style="151" customWidth="1"/>
    <col min="3589" max="3589" width="8.5546875" style="151" customWidth="1"/>
    <col min="3590" max="3590" width="8.88671875" style="151" customWidth="1"/>
    <col min="3591" max="3591" width="3" style="151" customWidth="1"/>
    <col min="3592" max="3592" width="9" style="151" customWidth="1"/>
    <col min="3593" max="3593" width="8.88671875" style="151" customWidth="1"/>
    <col min="3594" max="3594" width="3" style="151" customWidth="1"/>
    <col min="3595" max="3595" width="9" style="151" customWidth="1"/>
    <col min="3596" max="3596" width="8.88671875" style="151" customWidth="1"/>
    <col min="3597" max="3597" width="3" style="151" customWidth="1"/>
    <col min="3598" max="3598" width="9" style="151" customWidth="1"/>
    <col min="3599" max="3599" width="8.88671875" style="151" customWidth="1"/>
    <col min="3600" max="3600" width="3" style="151" customWidth="1"/>
    <col min="3601" max="3840" width="9.109375" style="151"/>
    <col min="3841" max="3841" width="35.5546875" style="151" customWidth="1"/>
    <col min="3842" max="3842" width="8.44140625" style="151" customWidth="1"/>
    <col min="3843" max="3843" width="8.88671875" style="151" customWidth="1"/>
    <col min="3844" max="3844" width="3" style="151" customWidth="1"/>
    <col min="3845" max="3845" width="8.5546875" style="151" customWidth="1"/>
    <col min="3846" max="3846" width="8.88671875" style="151" customWidth="1"/>
    <col min="3847" max="3847" width="3" style="151" customWidth="1"/>
    <col min="3848" max="3848" width="9" style="151" customWidth="1"/>
    <col min="3849" max="3849" width="8.88671875" style="151" customWidth="1"/>
    <col min="3850" max="3850" width="3" style="151" customWidth="1"/>
    <col min="3851" max="3851" width="9" style="151" customWidth="1"/>
    <col min="3852" max="3852" width="8.88671875" style="151" customWidth="1"/>
    <col min="3853" max="3853" width="3" style="151" customWidth="1"/>
    <col min="3854" max="3854" width="9" style="151" customWidth="1"/>
    <col min="3855" max="3855" width="8.88671875" style="151" customWidth="1"/>
    <col min="3856" max="3856" width="3" style="151" customWidth="1"/>
    <col min="3857" max="4096" width="9.109375" style="151"/>
    <col min="4097" max="4097" width="35.5546875" style="151" customWidth="1"/>
    <col min="4098" max="4098" width="8.44140625" style="151" customWidth="1"/>
    <col min="4099" max="4099" width="8.88671875" style="151" customWidth="1"/>
    <col min="4100" max="4100" width="3" style="151" customWidth="1"/>
    <col min="4101" max="4101" width="8.5546875" style="151" customWidth="1"/>
    <col min="4102" max="4102" width="8.88671875" style="151" customWidth="1"/>
    <col min="4103" max="4103" width="3" style="151" customWidth="1"/>
    <col min="4104" max="4104" width="9" style="151" customWidth="1"/>
    <col min="4105" max="4105" width="8.88671875" style="151" customWidth="1"/>
    <col min="4106" max="4106" width="3" style="151" customWidth="1"/>
    <col min="4107" max="4107" width="9" style="151" customWidth="1"/>
    <col min="4108" max="4108" width="8.88671875" style="151" customWidth="1"/>
    <col min="4109" max="4109" width="3" style="151" customWidth="1"/>
    <col min="4110" max="4110" width="9" style="151" customWidth="1"/>
    <col min="4111" max="4111" width="8.88671875" style="151" customWidth="1"/>
    <col min="4112" max="4112" width="3" style="151" customWidth="1"/>
    <col min="4113" max="4352" width="9.109375" style="151"/>
    <col min="4353" max="4353" width="35.5546875" style="151" customWidth="1"/>
    <col min="4354" max="4354" width="8.44140625" style="151" customWidth="1"/>
    <col min="4355" max="4355" width="8.88671875" style="151" customWidth="1"/>
    <col min="4356" max="4356" width="3" style="151" customWidth="1"/>
    <col min="4357" max="4357" width="8.5546875" style="151" customWidth="1"/>
    <col min="4358" max="4358" width="8.88671875" style="151" customWidth="1"/>
    <col min="4359" max="4359" width="3" style="151" customWidth="1"/>
    <col min="4360" max="4360" width="9" style="151" customWidth="1"/>
    <col min="4361" max="4361" width="8.88671875" style="151" customWidth="1"/>
    <col min="4362" max="4362" width="3" style="151" customWidth="1"/>
    <col min="4363" max="4363" width="9" style="151" customWidth="1"/>
    <col min="4364" max="4364" width="8.88671875" style="151" customWidth="1"/>
    <col min="4365" max="4365" width="3" style="151" customWidth="1"/>
    <col min="4366" max="4366" width="9" style="151" customWidth="1"/>
    <col min="4367" max="4367" width="8.88671875" style="151" customWidth="1"/>
    <col min="4368" max="4368" width="3" style="151" customWidth="1"/>
    <col min="4369" max="4608" width="9.109375" style="151"/>
    <col min="4609" max="4609" width="35.5546875" style="151" customWidth="1"/>
    <col min="4610" max="4610" width="8.44140625" style="151" customWidth="1"/>
    <col min="4611" max="4611" width="8.88671875" style="151" customWidth="1"/>
    <col min="4612" max="4612" width="3" style="151" customWidth="1"/>
    <col min="4613" max="4613" width="8.5546875" style="151" customWidth="1"/>
    <col min="4614" max="4614" width="8.88671875" style="151" customWidth="1"/>
    <col min="4615" max="4615" width="3" style="151" customWidth="1"/>
    <col min="4616" max="4616" width="9" style="151" customWidth="1"/>
    <col min="4617" max="4617" width="8.88671875" style="151" customWidth="1"/>
    <col min="4618" max="4618" width="3" style="151" customWidth="1"/>
    <col min="4619" max="4619" width="9" style="151" customWidth="1"/>
    <col min="4620" max="4620" width="8.88671875" style="151" customWidth="1"/>
    <col min="4621" max="4621" width="3" style="151" customWidth="1"/>
    <col min="4622" max="4622" width="9" style="151" customWidth="1"/>
    <col min="4623" max="4623" width="8.88671875" style="151" customWidth="1"/>
    <col min="4624" max="4624" width="3" style="151" customWidth="1"/>
    <col min="4625" max="4864" width="9.109375" style="151"/>
    <col min="4865" max="4865" width="35.5546875" style="151" customWidth="1"/>
    <col min="4866" max="4866" width="8.44140625" style="151" customWidth="1"/>
    <col min="4867" max="4867" width="8.88671875" style="151" customWidth="1"/>
    <col min="4868" max="4868" width="3" style="151" customWidth="1"/>
    <col min="4869" max="4869" width="8.5546875" style="151" customWidth="1"/>
    <col min="4870" max="4870" width="8.88671875" style="151" customWidth="1"/>
    <col min="4871" max="4871" width="3" style="151" customWidth="1"/>
    <col min="4872" max="4872" width="9" style="151" customWidth="1"/>
    <col min="4873" max="4873" width="8.88671875" style="151" customWidth="1"/>
    <col min="4874" max="4874" width="3" style="151" customWidth="1"/>
    <col min="4875" max="4875" width="9" style="151" customWidth="1"/>
    <col min="4876" max="4876" width="8.88671875" style="151" customWidth="1"/>
    <col min="4877" max="4877" width="3" style="151" customWidth="1"/>
    <col min="4878" max="4878" width="9" style="151" customWidth="1"/>
    <col min="4879" max="4879" width="8.88671875" style="151" customWidth="1"/>
    <col min="4880" max="4880" width="3" style="151" customWidth="1"/>
    <col min="4881" max="5120" width="9.109375" style="151"/>
    <col min="5121" max="5121" width="35.5546875" style="151" customWidth="1"/>
    <col min="5122" max="5122" width="8.44140625" style="151" customWidth="1"/>
    <col min="5123" max="5123" width="8.88671875" style="151" customWidth="1"/>
    <col min="5124" max="5124" width="3" style="151" customWidth="1"/>
    <col min="5125" max="5125" width="8.5546875" style="151" customWidth="1"/>
    <col min="5126" max="5126" width="8.88671875" style="151" customWidth="1"/>
    <col min="5127" max="5127" width="3" style="151" customWidth="1"/>
    <col min="5128" max="5128" width="9" style="151" customWidth="1"/>
    <col min="5129" max="5129" width="8.88671875" style="151" customWidth="1"/>
    <col min="5130" max="5130" width="3" style="151" customWidth="1"/>
    <col min="5131" max="5131" width="9" style="151" customWidth="1"/>
    <col min="5132" max="5132" width="8.88671875" style="151" customWidth="1"/>
    <col min="5133" max="5133" width="3" style="151" customWidth="1"/>
    <col min="5134" max="5134" width="9" style="151" customWidth="1"/>
    <col min="5135" max="5135" width="8.88671875" style="151" customWidth="1"/>
    <col min="5136" max="5136" width="3" style="151" customWidth="1"/>
    <col min="5137" max="5376" width="9.109375" style="151"/>
    <col min="5377" max="5377" width="35.5546875" style="151" customWidth="1"/>
    <col min="5378" max="5378" width="8.44140625" style="151" customWidth="1"/>
    <col min="5379" max="5379" width="8.88671875" style="151" customWidth="1"/>
    <col min="5380" max="5380" width="3" style="151" customWidth="1"/>
    <col min="5381" max="5381" width="8.5546875" style="151" customWidth="1"/>
    <col min="5382" max="5382" width="8.88671875" style="151" customWidth="1"/>
    <col min="5383" max="5383" width="3" style="151" customWidth="1"/>
    <col min="5384" max="5384" width="9" style="151" customWidth="1"/>
    <col min="5385" max="5385" width="8.88671875" style="151" customWidth="1"/>
    <col min="5386" max="5386" width="3" style="151" customWidth="1"/>
    <col min="5387" max="5387" width="9" style="151" customWidth="1"/>
    <col min="5388" max="5388" width="8.88671875" style="151" customWidth="1"/>
    <col min="5389" max="5389" width="3" style="151" customWidth="1"/>
    <col min="5390" max="5390" width="9" style="151" customWidth="1"/>
    <col min="5391" max="5391" width="8.88671875" style="151" customWidth="1"/>
    <col min="5392" max="5392" width="3" style="151" customWidth="1"/>
    <col min="5393" max="5632" width="9.109375" style="151"/>
    <col min="5633" max="5633" width="35.5546875" style="151" customWidth="1"/>
    <col min="5634" max="5634" width="8.44140625" style="151" customWidth="1"/>
    <col min="5635" max="5635" width="8.88671875" style="151" customWidth="1"/>
    <col min="5636" max="5636" width="3" style="151" customWidth="1"/>
    <col min="5637" max="5637" width="8.5546875" style="151" customWidth="1"/>
    <col min="5638" max="5638" width="8.88671875" style="151" customWidth="1"/>
    <col min="5639" max="5639" width="3" style="151" customWidth="1"/>
    <col min="5640" max="5640" width="9" style="151" customWidth="1"/>
    <col min="5641" max="5641" width="8.88671875" style="151" customWidth="1"/>
    <col min="5642" max="5642" width="3" style="151" customWidth="1"/>
    <col min="5643" max="5643" width="9" style="151" customWidth="1"/>
    <col min="5644" max="5644" width="8.88671875" style="151" customWidth="1"/>
    <col min="5645" max="5645" width="3" style="151" customWidth="1"/>
    <col min="5646" max="5646" width="9" style="151" customWidth="1"/>
    <col min="5647" max="5647" width="8.88671875" style="151" customWidth="1"/>
    <col min="5648" max="5648" width="3" style="151" customWidth="1"/>
    <col min="5649" max="5888" width="9.109375" style="151"/>
    <col min="5889" max="5889" width="35.5546875" style="151" customWidth="1"/>
    <col min="5890" max="5890" width="8.44140625" style="151" customWidth="1"/>
    <col min="5891" max="5891" width="8.88671875" style="151" customWidth="1"/>
    <col min="5892" max="5892" width="3" style="151" customWidth="1"/>
    <col min="5893" max="5893" width="8.5546875" style="151" customWidth="1"/>
    <col min="5894" max="5894" width="8.88671875" style="151" customWidth="1"/>
    <col min="5895" max="5895" width="3" style="151" customWidth="1"/>
    <col min="5896" max="5896" width="9" style="151" customWidth="1"/>
    <col min="5897" max="5897" width="8.88671875" style="151" customWidth="1"/>
    <col min="5898" max="5898" width="3" style="151" customWidth="1"/>
    <col min="5899" max="5899" width="9" style="151" customWidth="1"/>
    <col min="5900" max="5900" width="8.88671875" style="151" customWidth="1"/>
    <col min="5901" max="5901" width="3" style="151" customWidth="1"/>
    <col min="5902" max="5902" width="9" style="151" customWidth="1"/>
    <col min="5903" max="5903" width="8.88671875" style="151" customWidth="1"/>
    <col min="5904" max="5904" width="3" style="151" customWidth="1"/>
    <col min="5905" max="6144" width="9.109375" style="151"/>
    <col min="6145" max="6145" width="35.5546875" style="151" customWidth="1"/>
    <col min="6146" max="6146" width="8.44140625" style="151" customWidth="1"/>
    <col min="6147" max="6147" width="8.88671875" style="151" customWidth="1"/>
    <col min="6148" max="6148" width="3" style="151" customWidth="1"/>
    <col min="6149" max="6149" width="8.5546875" style="151" customWidth="1"/>
    <col min="6150" max="6150" width="8.88671875" style="151" customWidth="1"/>
    <col min="6151" max="6151" width="3" style="151" customWidth="1"/>
    <col min="6152" max="6152" width="9" style="151" customWidth="1"/>
    <col min="6153" max="6153" width="8.88671875" style="151" customWidth="1"/>
    <col min="6154" max="6154" width="3" style="151" customWidth="1"/>
    <col min="6155" max="6155" width="9" style="151" customWidth="1"/>
    <col min="6156" max="6156" width="8.88671875" style="151" customWidth="1"/>
    <col min="6157" max="6157" width="3" style="151" customWidth="1"/>
    <col min="6158" max="6158" width="9" style="151" customWidth="1"/>
    <col min="6159" max="6159" width="8.88671875" style="151" customWidth="1"/>
    <col min="6160" max="6160" width="3" style="151" customWidth="1"/>
    <col min="6161" max="6400" width="9.109375" style="151"/>
    <col min="6401" max="6401" width="35.5546875" style="151" customWidth="1"/>
    <col min="6402" max="6402" width="8.44140625" style="151" customWidth="1"/>
    <col min="6403" max="6403" width="8.88671875" style="151" customWidth="1"/>
    <col min="6404" max="6404" width="3" style="151" customWidth="1"/>
    <col min="6405" max="6405" width="8.5546875" style="151" customWidth="1"/>
    <col min="6406" max="6406" width="8.88671875" style="151" customWidth="1"/>
    <col min="6407" max="6407" width="3" style="151" customWidth="1"/>
    <col min="6408" max="6408" width="9" style="151" customWidth="1"/>
    <col min="6409" max="6409" width="8.88671875" style="151" customWidth="1"/>
    <col min="6410" max="6410" width="3" style="151" customWidth="1"/>
    <col min="6411" max="6411" width="9" style="151" customWidth="1"/>
    <col min="6412" max="6412" width="8.88671875" style="151" customWidth="1"/>
    <col min="6413" max="6413" width="3" style="151" customWidth="1"/>
    <col min="6414" max="6414" width="9" style="151" customWidth="1"/>
    <col min="6415" max="6415" width="8.88671875" style="151" customWidth="1"/>
    <col min="6416" max="6416" width="3" style="151" customWidth="1"/>
    <col min="6417" max="6656" width="9.109375" style="151"/>
    <col min="6657" max="6657" width="35.5546875" style="151" customWidth="1"/>
    <col min="6658" max="6658" width="8.44140625" style="151" customWidth="1"/>
    <col min="6659" max="6659" width="8.88671875" style="151" customWidth="1"/>
    <col min="6660" max="6660" width="3" style="151" customWidth="1"/>
    <col min="6661" max="6661" width="8.5546875" style="151" customWidth="1"/>
    <col min="6662" max="6662" width="8.88671875" style="151" customWidth="1"/>
    <col min="6663" max="6663" width="3" style="151" customWidth="1"/>
    <col min="6664" max="6664" width="9" style="151" customWidth="1"/>
    <col min="6665" max="6665" width="8.88671875" style="151" customWidth="1"/>
    <col min="6666" max="6666" width="3" style="151" customWidth="1"/>
    <col min="6667" max="6667" width="9" style="151" customWidth="1"/>
    <col min="6668" max="6668" width="8.88671875" style="151" customWidth="1"/>
    <col min="6669" max="6669" width="3" style="151" customWidth="1"/>
    <col min="6670" max="6670" width="9" style="151" customWidth="1"/>
    <col min="6671" max="6671" width="8.88671875" style="151" customWidth="1"/>
    <col min="6672" max="6672" width="3" style="151" customWidth="1"/>
    <col min="6673" max="6912" width="9.109375" style="151"/>
    <col min="6913" max="6913" width="35.5546875" style="151" customWidth="1"/>
    <col min="6914" max="6914" width="8.44140625" style="151" customWidth="1"/>
    <col min="6915" max="6915" width="8.88671875" style="151" customWidth="1"/>
    <col min="6916" max="6916" width="3" style="151" customWidth="1"/>
    <col min="6917" max="6917" width="8.5546875" style="151" customWidth="1"/>
    <col min="6918" max="6918" width="8.88671875" style="151" customWidth="1"/>
    <col min="6919" max="6919" width="3" style="151" customWidth="1"/>
    <col min="6920" max="6920" width="9" style="151" customWidth="1"/>
    <col min="6921" max="6921" width="8.88671875" style="151" customWidth="1"/>
    <col min="6922" max="6922" width="3" style="151" customWidth="1"/>
    <col min="6923" max="6923" width="9" style="151" customWidth="1"/>
    <col min="6924" max="6924" width="8.88671875" style="151" customWidth="1"/>
    <col min="6925" max="6925" width="3" style="151" customWidth="1"/>
    <col min="6926" max="6926" width="9" style="151" customWidth="1"/>
    <col min="6927" max="6927" width="8.88671875" style="151" customWidth="1"/>
    <col min="6928" max="6928" width="3" style="151" customWidth="1"/>
    <col min="6929" max="7168" width="9.109375" style="151"/>
    <col min="7169" max="7169" width="35.5546875" style="151" customWidth="1"/>
    <col min="7170" max="7170" width="8.44140625" style="151" customWidth="1"/>
    <col min="7171" max="7171" width="8.88671875" style="151" customWidth="1"/>
    <col min="7172" max="7172" width="3" style="151" customWidth="1"/>
    <col min="7173" max="7173" width="8.5546875" style="151" customWidth="1"/>
    <col min="7174" max="7174" width="8.88671875" style="151" customWidth="1"/>
    <col min="7175" max="7175" width="3" style="151" customWidth="1"/>
    <col min="7176" max="7176" width="9" style="151" customWidth="1"/>
    <col min="7177" max="7177" width="8.88671875" style="151" customWidth="1"/>
    <col min="7178" max="7178" width="3" style="151" customWidth="1"/>
    <col min="7179" max="7179" width="9" style="151" customWidth="1"/>
    <col min="7180" max="7180" width="8.88671875" style="151" customWidth="1"/>
    <col min="7181" max="7181" width="3" style="151" customWidth="1"/>
    <col min="7182" max="7182" width="9" style="151" customWidth="1"/>
    <col min="7183" max="7183" width="8.88671875" style="151" customWidth="1"/>
    <col min="7184" max="7184" width="3" style="151" customWidth="1"/>
    <col min="7185" max="7424" width="9.109375" style="151"/>
    <col min="7425" max="7425" width="35.5546875" style="151" customWidth="1"/>
    <col min="7426" max="7426" width="8.44140625" style="151" customWidth="1"/>
    <col min="7427" max="7427" width="8.88671875" style="151" customWidth="1"/>
    <col min="7428" max="7428" width="3" style="151" customWidth="1"/>
    <col min="7429" max="7429" width="8.5546875" style="151" customWidth="1"/>
    <col min="7430" max="7430" width="8.88671875" style="151" customWidth="1"/>
    <col min="7431" max="7431" width="3" style="151" customWidth="1"/>
    <col min="7432" max="7432" width="9" style="151" customWidth="1"/>
    <col min="7433" max="7433" width="8.88671875" style="151" customWidth="1"/>
    <col min="7434" max="7434" width="3" style="151" customWidth="1"/>
    <col min="7435" max="7435" width="9" style="151" customWidth="1"/>
    <col min="7436" max="7436" width="8.88671875" style="151" customWidth="1"/>
    <col min="7437" max="7437" width="3" style="151" customWidth="1"/>
    <col min="7438" max="7438" width="9" style="151" customWidth="1"/>
    <col min="7439" max="7439" width="8.88671875" style="151" customWidth="1"/>
    <col min="7440" max="7440" width="3" style="151" customWidth="1"/>
    <col min="7441" max="7680" width="9.109375" style="151"/>
    <col min="7681" max="7681" width="35.5546875" style="151" customWidth="1"/>
    <col min="7682" max="7682" width="8.44140625" style="151" customWidth="1"/>
    <col min="7683" max="7683" width="8.88671875" style="151" customWidth="1"/>
    <col min="7684" max="7684" width="3" style="151" customWidth="1"/>
    <col min="7685" max="7685" width="8.5546875" style="151" customWidth="1"/>
    <col min="7686" max="7686" width="8.88671875" style="151" customWidth="1"/>
    <col min="7687" max="7687" width="3" style="151" customWidth="1"/>
    <col min="7688" max="7688" width="9" style="151" customWidth="1"/>
    <col min="7689" max="7689" width="8.88671875" style="151" customWidth="1"/>
    <col min="7690" max="7690" width="3" style="151" customWidth="1"/>
    <col min="7691" max="7691" width="9" style="151" customWidth="1"/>
    <col min="7692" max="7692" width="8.88671875" style="151" customWidth="1"/>
    <col min="7693" max="7693" width="3" style="151" customWidth="1"/>
    <col min="7694" max="7694" width="9" style="151" customWidth="1"/>
    <col min="7695" max="7695" width="8.88671875" style="151" customWidth="1"/>
    <col min="7696" max="7696" width="3" style="151" customWidth="1"/>
    <col min="7697" max="7936" width="9.109375" style="151"/>
    <col min="7937" max="7937" width="35.5546875" style="151" customWidth="1"/>
    <col min="7938" max="7938" width="8.44140625" style="151" customWidth="1"/>
    <col min="7939" max="7939" width="8.88671875" style="151" customWidth="1"/>
    <col min="7940" max="7940" width="3" style="151" customWidth="1"/>
    <col min="7941" max="7941" width="8.5546875" style="151" customWidth="1"/>
    <col min="7942" max="7942" width="8.88671875" style="151" customWidth="1"/>
    <col min="7943" max="7943" width="3" style="151" customWidth="1"/>
    <col min="7944" max="7944" width="9" style="151" customWidth="1"/>
    <col min="7945" max="7945" width="8.88671875" style="151" customWidth="1"/>
    <col min="7946" max="7946" width="3" style="151" customWidth="1"/>
    <col min="7947" max="7947" width="9" style="151" customWidth="1"/>
    <col min="7948" max="7948" width="8.88671875" style="151" customWidth="1"/>
    <col min="7949" max="7949" width="3" style="151" customWidth="1"/>
    <col min="7950" max="7950" width="9" style="151" customWidth="1"/>
    <col min="7951" max="7951" width="8.88671875" style="151" customWidth="1"/>
    <col min="7952" max="7952" width="3" style="151" customWidth="1"/>
    <col min="7953" max="8192" width="9.109375" style="151"/>
    <col min="8193" max="8193" width="35.5546875" style="151" customWidth="1"/>
    <col min="8194" max="8194" width="8.44140625" style="151" customWidth="1"/>
    <col min="8195" max="8195" width="8.88671875" style="151" customWidth="1"/>
    <col min="8196" max="8196" width="3" style="151" customWidth="1"/>
    <col min="8197" max="8197" width="8.5546875" style="151" customWidth="1"/>
    <col min="8198" max="8198" width="8.88671875" style="151" customWidth="1"/>
    <col min="8199" max="8199" width="3" style="151" customWidth="1"/>
    <col min="8200" max="8200" width="9" style="151" customWidth="1"/>
    <col min="8201" max="8201" width="8.88671875" style="151" customWidth="1"/>
    <col min="8202" max="8202" width="3" style="151" customWidth="1"/>
    <col min="8203" max="8203" width="9" style="151" customWidth="1"/>
    <col min="8204" max="8204" width="8.88671875" style="151" customWidth="1"/>
    <col min="8205" max="8205" width="3" style="151" customWidth="1"/>
    <col min="8206" max="8206" width="9" style="151" customWidth="1"/>
    <col min="8207" max="8207" width="8.88671875" style="151" customWidth="1"/>
    <col min="8208" max="8208" width="3" style="151" customWidth="1"/>
    <col min="8209" max="8448" width="9.109375" style="151"/>
    <col min="8449" max="8449" width="35.5546875" style="151" customWidth="1"/>
    <col min="8450" max="8450" width="8.44140625" style="151" customWidth="1"/>
    <col min="8451" max="8451" width="8.88671875" style="151" customWidth="1"/>
    <col min="8452" max="8452" width="3" style="151" customWidth="1"/>
    <col min="8453" max="8453" width="8.5546875" style="151" customWidth="1"/>
    <col min="8454" max="8454" width="8.88671875" style="151" customWidth="1"/>
    <col min="8455" max="8455" width="3" style="151" customWidth="1"/>
    <col min="8456" max="8456" width="9" style="151" customWidth="1"/>
    <col min="8457" max="8457" width="8.88671875" style="151" customWidth="1"/>
    <col min="8458" max="8458" width="3" style="151" customWidth="1"/>
    <col min="8459" max="8459" width="9" style="151" customWidth="1"/>
    <col min="8460" max="8460" width="8.88671875" style="151" customWidth="1"/>
    <col min="8461" max="8461" width="3" style="151" customWidth="1"/>
    <col min="8462" max="8462" width="9" style="151" customWidth="1"/>
    <col min="8463" max="8463" width="8.88671875" style="151" customWidth="1"/>
    <col min="8464" max="8464" width="3" style="151" customWidth="1"/>
    <col min="8465" max="8704" width="9.109375" style="151"/>
    <col min="8705" max="8705" width="35.5546875" style="151" customWidth="1"/>
    <col min="8706" max="8706" width="8.44140625" style="151" customWidth="1"/>
    <col min="8707" max="8707" width="8.88671875" style="151" customWidth="1"/>
    <col min="8708" max="8708" width="3" style="151" customWidth="1"/>
    <col min="8709" max="8709" width="8.5546875" style="151" customWidth="1"/>
    <col min="8710" max="8710" width="8.88671875" style="151" customWidth="1"/>
    <col min="8711" max="8711" width="3" style="151" customWidth="1"/>
    <col min="8712" max="8712" width="9" style="151" customWidth="1"/>
    <col min="8713" max="8713" width="8.88671875" style="151" customWidth="1"/>
    <col min="8714" max="8714" width="3" style="151" customWidth="1"/>
    <col min="8715" max="8715" width="9" style="151" customWidth="1"/>
    <col min="8716" max="8716" width="8.88671875" style="151" customWidth="1"/>
    <col min="8717" max="8717" width="3" style="151" customWidth="1"/>
    <col min="8718" max="8718" width="9" style="151" customWidth="1"/>
    <col min="8719" max="8719" width="8.88671875" style="151" customWidth="1"/>
    <col min="8720" max="8720" width="3" style="151" customWidth="1"/>
    <col min="8721" max="8960" width="9.109375" style="151"/>
    <col min="8961" max="8961" width="35.5546875" style="151" customWidth="1"/>
    <col min="8962" max="8962" width="8.44140625" style="151" customWidth="1"/>
    <col min="8963" max="8963" width="8.88671875" style="151" customWidth="1"/>
    <col min="8964" max="8964" width="3" style="151" customWidth="1"/>
    <col min="8965" max="8965" width="8.5546875" style="151" customWidth="1"/>
    <col min="8966" max="8966" width="8.88671875" style="151" customWidth="1"/>
    <col min="8967" max="8967" width="3" style="151" customWidth="1"/>
    <col min="8968" max="8968" width="9" style="151" customWidth="1"/>
    <col min="8969" max="8969" width="8.88671875" style="151" customWidth="1"/>
    <col min="8970" max="8970" width="3" style="151" customWidth="1"/>
    <col min="8971" max="8971" width="9" style="151" customWidth="1"/>
    <col min="8972" max="8972" width="8.88671875" style="151" customWidth="1"/>
    <col min="8973" max="8973" width="3" style="151" customWidth="1"/>
    <col min="8974" max="8974" width="9" style="151" customWidth="1"/>
    <col min="8975" max="8975" width="8.88671875" style="151" customWidth="1"/>
    <col min="8976" max="8976" width="3" style="151" customWidth="1"/>
    <col min="8977" max="9216" width="9.109375" style="151"/>
    <col min="9217" max="9217" width="35.5546875" style="151" customWidth="1"/>
    <col min="9218" max="9218" width="8.44140625" style="151" customWidth="1"/>
    <col min="9219" max="9219" width="8.88671875" style="151" customWidth="1"/>
    <col min="9220" max="9220" width="3" style="151" customWidth="1"/>
    <col min="9221" max="9221" width="8.5546875" style="151" customWidth="1"/>
    <col min="9222" max="9222" width="8.88671875" style="151" customWidth="1"/>
    <col min="9223" max="9223" width="3" style="151" customWidth="1"/>
    <col min="9224" max="9224" width="9" style="151" customWidth="1"/>
    <col min="9225" max="9225" width="8.88671875" style="151" customWidth="1"/>
    <col min="9226" max="9226" width="3" style="151" customWidth="1"/>
    <col min="9227" max="9227" width="9" style="151" customWidth="1"/>
    <col min="9228" max="9228" width="8.88671875" style="151" customWidth="1"/>
    <col min="9229" max="9229" width="3" style="151" customWidth="1"/>
    <col min="9230" max="9230" width="9" style="151" customWidth="1"/>
    <col min="9231" max="9231" width="8.88671875" style="151" customWidth="1"/>
    <col min="9232" max="9232" width="3" style="151" customWidth="1"/>
    <col min="9233" max="9472" width="9.109375" style="151"/>
    <col min="9473" max="9473" width="35.5546875" style="151" customWidth="1"/>
    <col min="9474" max="9474" width="8.44140625" style="151" customWidth="1"/>
    <col min="9475" max="9475" width="8.88671875" style="151" customWidth="1"/>
    <col min="9476" max="9476" width="3" style="151" customWidth="1"/>
    <col min="9477" max="9477" width="8.5546875" style="151" customWidth="1"/>
    <col min="9478" max="9478" width="8.88671875" style="151" customWidth="1"/>
    <col min="9479" max="9479" width="3" style="151" customWidth="1"/>
    <col min="9480" max="9480" width="9" style="151" customWidth="1"/>
    <col min="9481" max="9481" width="8.88671875" style="151" customWidth="1"/>
    <col min="9482" max="9482" width="3" style="151" customWidth="1"/>
    <col min="9483" max="9483" width="9" style="151" customWidth="1"/>
    <col min="9484" max="9484" width="8.88671875" style="151" customWidth="1"/>
    <col min="9485" max="9485" width="3" style="151" customWidth="1"/>
    <col min="9486" max="9486" width="9" style="151" customWidth="1"/>
    <col min="9487" max="9487" width="8.88671875" style="151" customWidth="1"/>
    <col min="9488" max="9488" width="3" style="151" customWidth="1"/>
    <col min="9489" max="9728" width="9.109375" style="151"/>
    <col min="9729" max="9729" width="35.5546875" style="151" customWidth="1"/>
    <col min="9730" max="9730" width="8.44140625" style="151" customWidth="1"/>
    <col min="9731" max="9731" width="8.88671875" style="151" customWidth="1"/>
    <col min="9732" max="9732" width="3" style="151" customWidth="1"/>
    <col min="9733" max="9733" width="8.5546875" style="151" customWidth="1"/>
    <col min="9734" max="9734" width="8.88671875" style="151" customWidth="1"/>
    <col min="9735" max="9735" width="3" style="151" customWidth="1"/>
    <col min="9736" max="9736" width="9" style="151" customWidth="1"/>
    <col min="9737" max="9737" width="8.88671875" style="151" customWidth="1"/>
    <col min="9738" max="9738" width="3" style="151" customWidth="1"/>
    <col min="9739" max="9739" width="9" style="151" customWidth="1"/>
    <col min="9740" max="9740" width="8.88671875" style="151" customWidth="1"/>
    <col min="9741" max="9741" width="3" style="151" customWidth="1"/>
    <col min="9742" max="9742" width="9" style="151" customWidth="1"/>
    <col min="9743" max="9743" width="8.88671875" style="151" customWidth="1"/>
    <col min="9744" max="9744" width="3" style="151" customWidth="1"/>
    <col min="9745" max="9984" width="9.109375" style="151"/>
    <col min="9985" max="9985" width="35.5546875" style="151" customWidth="1"/>
    <col min="9986" max="9986" width="8.44140625" style="151" customWidth="1"/>
    <col min="9987" max="9987" width="8.88671875" style="151" customWidth="1"/>
    <col min="9988" max="9988" width="3" style="151" customWidth="1"/>
    <col min="9989" max="9989" width="8.5546875" style="151" customWidth="1"/>
    <col min="9990" max="9990" width="8.88671875" style="151" customWidth="1"/>
    <col min="9991" max="9991" width="3" style="151" customWidth="1"/>
    <col min="9992" max="9992" width="9" style="151" customWidth="1"/>
    <col min="9993" max="9993" width="8.88671875" style="151" customWidth="1"/>
    <col min="9994" max="9994" width="3" style="151" customWidth="1"/>
    <col min="9995" max="9995" width="9" style="151" customWidth="1"/>
    <col min="9996" max="9996" width="8.88671875" style="151" customWidth="1"/>
    <col min="9997" max="9997" width="3" style="151" customWidth="1"/>
    <col min="9998" max="9998" width="9" style="151" customWidth="1"/>
    <col min="9999" max="9999" width="8.88671875" style="151" customWidth="1"/>
    <col min="10000" max="10000" width="3" style="151" customWidth="1"/>
    <col min="10001" max="10240" width="9.109375" style="151"/>
    <col min="10241" max="10241" width="35.5546875" style="151" customWidth="1"/>
    <col min="10242" max="10242" width="8.44140625" style="151" customWidth="1"/>
    <col min="10243" max="10243" width="8.88671875" style="151" customWidth="1"/>
    <col min="10244" max="10244" width="3" style="151" customWidth="1"/>
    <col min="10245" max="10245" width="8.5546875" style="151" customWidth="1"/>
    <col min="10246" max="10246" width="8.88671875" style="151" customWidth="1"/>
    <col min="10247" max="10247" width="3" style="151" customWidth="1"/>
    <col min="10248" max="10248" width="9" style="151" customWidth="1"/>
    <col min="10249" max="10249" width="8.88671875" style="151" customWidth="1"/>
    <col min="10250" max="10250" width="3" style="151" customWidth="1"/>
    <col min="10251" max="10251" width="9" style="151" customWidth="1"/>
    <col min="10252" max="10252" width="8.88671875" style="151" customWidth="1"/>
    <col min="10253" max="10253" width="3" style="151" customWidth="1"/>
    <col min="10254" max="10254" width="9" style="151" customWidth="1"/>
    <col min="10255" max="10255" width="8.88671875" style="151" customWidth="1"/>
    <col min="10256" max="10256" width="3" style="151" customWidth="1"/>
    <col min="10257" max="10496" width="9.109375" style="151"/>
    <col min="10497" max="10497" width="35.5546875" style="151" customWidth="1"/>
    <col min="10498" max="10498" width="8.44140625" style="151" customWidth="1"/>
    <col min="10499" max="10499" width="8.88671875" style="151" customWidth="1"/>
    <col min="10500" max="10500" width="3" style="151" customWidth="1"/>
    <col min="10501" max="10501" width="8.5546875" style="151" customWidth="1"/>
    <col min="10502" max="10502" width="8.88671875" style="151" customWidth="1"/>
    <col min="10503" max="10503" width="3" style="151" customWidth="1"/>
    <col min="10504" max="10504" width="9" style="151" customWidth="1"/>
    <col min="10505" max="10505" width="8.88671875" style="151" customWidth="1"/>
    <col min="10506" max="10506" width="3" style="151" customWidth="1"/>
    <col min="10507" max="10507" width="9" style="151" customWidth="1"/>
    <col min="10508" max="10508" width="8.88671875" style="151" customWidth="1"/>
    <col min="10509" max="10509" width="3" style="151" customWidth="1"/>
    <col min="10510" max="10510" width="9" style="151" customWidth="1"/>
    <col min="10511" max="10511" width="8.88671875" style="151" customWidth="1"/>
    <col min="10512" max="10512" width="3" style="151" customWidth="1"/>
    <col min="10513" max="10752" width="9.109375" style="151"/>
    <col min="10753" max="10753" width="35.5546875" style="151" customWidth="1"/>
    <col min="10754" max="10754" width="8.44140625" style="151" customWidth="1"/>
    <col min="10755" max="10755" width="8.88671875" style="151" customWidth="1"/>
    <col min="10756" max="10756" width="3" style="151" customWidth="1"/>
    <col min="10757" max="10757" width="8.5546875" style="151" customWidth="1"/>
    <col min="10758" max="10758" width="8.88671875" style="151" customWidth="1"/>
    <col min="10759" max="10759" width="3" style="151" customWidth="1"/>
    <col min="10760" max="10760" width="9" style="151" customWidth="1"/>
    <col min="10761" max="10761" width="8.88671875" style="151" customWidth="1"/>
    <col min="10762" max="10762" width="3" style="151" customWidth="1"/>
    <col min="10763" max="10763" width="9" style="151" customWidth="1"/>
    <col min="10764" max="10764" width="8.88671875" style="151" customWidth="1"/>
    <col min="10765" max="10765" width="3" style="151" customWidth="1"/>
    <col min="10766" max="10766" width="9" style="151" customWidth="1"/>
    <col min="10767" max="10767" width="8.88671875" style="151" customWidth="1"/>
    <col min="10768" max="10768" width="3" style="151" customWidth="1"/>
    <col min="10769" max="11008" width="9.109375" style="151"/>
    <col min="11009" max="11009" width="35.5546875" style="151" customWidth="1"/>
    <col min="11010" max="11010" width="8.44140625" style="151" customWidth="1"/>
    <col min="11011" max="11011" width="8.88671875" style="151" customWidth="1"/>
    <col min="11012" max="11012" width="3" style="151" customWidth="1"/>
    <col min="11013" max="11013" width="8.5546875" style="151" customWidth="1"/>
    <col min="11014" max="11014" width="8.88671875" style="151" customWidth="1"/>
    <col min="11015" max="11015" width="3" style="151" customWidth="1"/>
    <col min="11016" max="11016" width="9" style="151" customWidth="1"/>
    <col min="11017" max="11017" width="8.88671875" style="151" customWidth="1"/>
    <col min="11018" max="11018" width="3" style="151" customWidth="1"/>
    <col min="11019" max="11019" width="9" style="151" customWidth="1"/>
    <col min="11020" max="11020" width="8.88671875" style="151" customWidth="1"/>
    <col min="11021" max="11021" width="3" style="151" customWidth="1"/>
    <col min="11022" max="11022" width="9" style="151" customWidth="1"/>
    <col min="11023" max="11023" width="8.88671875" style="151" customWidth="1"/>
    <col min="11024" max="11024" width="3" style="151" customWidth="1"/>
    <col min="11025" max="11264" width="9.109375" style="151"/>
    <col min="11265" max="11265" width="35.5546875" style="151" customWidth="1"/>
    <col min="11266" max="11266" width="8.44140625" style="151" customWidth="1"/>
    <col min="11267" max="11267" width="8.88671875" style="151" customWidth="1"/>
    <col min="11268" max="11268" width="3" style="151" customWidth="1"/>
    <col min="11269" max="11269" width="8.5546875" style="151" customWidth="1"/>
    <col min="11270" max="11270" width="8.88671875" style="151" customWidth="1"/>
    <col min="11271" max="11271" width="3" style="151" customWidth="1"/>
    <col min="11272" max="11272" width="9" style="151" customWidth="1"/>
    <col min="11273" max="11273" width="8.88671875" style="151" customWidth="1"/>
    <col min="11274" max="11274" width="3" style="151" customWidth="1"/>
    <col min="11275" max="11275" width="9" style="151" customWidth="1"/>
    <col min="11276" max="11276" width="8.88671875" style="151" customWidth="1"/>
    <col min="11277" max="11277" width="3" style="151" customWidth="1"/>
    <col min="11278" max="11278" width="9" style="151" customWidth="1"/>
    <col min="11279" max="11279" width="8.88671875" style="151" customWidth="1"/>
    <col min="11280" max="11280" width="3" style="151" customWidth="1"/>
    <col min="11281" max="11520" width="9.109375" style="151"/>
    <col min="11521" max="11521" width="35.5546875" style="151" customWidth="1"/>
    <col min="11522" max="11522" width="8.44140625" style="151" customWidth="1"/>
    <col min="11523" max="11523" width="8.88671875" style="151" customWidth="1"/>
    <col min="11524" max="11524" width="3" style="151" customWidth="1"/>
    <col min="11525" max="11525" width="8.5546875" style="151" customWidth="1"/>
    <col min="11526" max="11526" width="8.88671875" style="151" customWidth="1"/>
    <col min="11527" max="11527" width="3" style="151" customWidth="1"/>
    <col min="11528" max="11528" width="9" style="151" customWidth="1"/>
    <col min="11529" max="11529" width="8.88671875" style="151" customWidth="1"/>
    <col min="11530" max="11530" width="3" style="151" customWidth="1"/>
    <col min="11531" max="11531" width="9" style="151" customWidth="1"/>
    <col min="11532" max="11532" width="8.88671875" style="151" customWidth="1"/>
    <col min="11533" max="11533" width="3" style="151" customWidth="1"/>
    <col min="11534" max="11534" width="9" style="151" customWidth="1"/>
    <col min="11535" max="11535" width="8.88671875" style="151" customWidth="1"/>
    <col min="11536" max="11536" width="3" style="151" customWidth="1"/>
    <col min="11537" max="11776" width="9.109375" style="151"/>
    <col min="11777" max="11777" width="35.5546875" style="151" customWidth="1"/>
    <col min="11778" max="11778" width="8.44140625" style="151" customWidth="1"/>
    <col min="11779" max="11779" width="8.88671875" style="151" customWidth="1"/>
    <col min="11780" max="11780" width="3" style="151" customWidth="1"/>
    <col min="11781" max="11781" width="8.5546875" style="151" customWidth="1"/>
    <col min="11782" max="11782" width="8.88671875" style="151" customWidth="1"/>
    <col min="11783" max="11783" width="3" style="151" customWidth="1"/>
    <col min="11784" max="11784" width="9" style="151" customWidth="1"/>
    <col min="11785" max="11785" width="8.88671875" style="151" customWidth="1"/>
    <col min="11786" max="11786" width="3" style="151" customWidth="1"/>
    <col min="11787" max="11787" width="9" style="151" customWidth="1"/>
    <col min="11788" max="11788" width="8.88671875" style="151" customWidth="1"/>
    <col min="11789" max="11789" width="3" style="151" customWidth="1"/>
    <col min="11790" max="11790" width="9" style="151" customWidth="1"/>
    <col min="11791" max="11791" width="8.88671875" style="151" customWidth="1"/>
    <col min="11792" max="11792" width="3" style="151" customWidth="1"/>
    <col min="11793" max="12032" width="9.109375" style="151"/>
    <col min="12033" max="12033" width="35.5546875" style="151" customWidth="1"/>
    <col min="12034" max="12034" width="8.44140625" style="151" customWidth="1"/>
    <col min="12035" max="12035" width="8.88671875" style="151" customWidth="1"/>
    <col min="12036" max="12036" width="3" style="151" customWidth="1"/>
    <col min="12037" max="12037" width="8.5546875" style="151" customWidth="1"/>
    <col min="12038" max="12038" width="8.88671875" style="151" customWidth="1"/>
    <col min="12039" max="12039" width="3" style="151" customWidth="1"/>
    <col min="12040" max="12040" width="9" style="151" customWidth="1"/>
    <col min="12041" max="12041" width="8.88671875" style="151" customWidth="1"/>
    <col min="12042" max="12042" width="3" style="151" customWidth="1"/>
    <col min="12043" max="12043" width="9" style="151" customWidth="1"/>
    <col min="12044" max="12044" width="8.88671875" style="151" customWidth="1"/>
    <col min="12045" max="12045" width="3" style="151" customWidth="1"/>
    <col min="12046" max="12046" width="9" style="151" customWidth="1"/>
    <col min="12047" max="12047" width="8.88671875" style="151" customWidth="1"/>
    <col min="12048" max="12048" width="3" style="151" customWidth="1"/>
    <col min="12049" max="12288" width="9.109375" style="151"/>
    <col min="12289" max="12289" width="35.5546875" style="151" customWidth="1"/>
    <col min="12290" max="12290" width="8.44140625" style="151" customWidth="1"/>
    <col min="12291" max="12291" width="8.88671875" style="151" customWidth="1"/>
    <col min="12292" max="12292" width="3" style="151" customWidth="1"/>
    <col min="12293" max="12293" width="8.5546875" style="151" customWidth="1"/>
    <col min="12294" max="12294" width="8.88671875" style="151" customWidth="1"/>
    <col min="12295" max="12295" width="3" style="151" customWidth="1"/>
    <col min="12296" max="12296" width="9" style="151" customWidth="1"/>
    <col min="12297" max="12297" width="8.88671875" style="151" customWidth="1"/>
    <col min="12298" max="12298" width="3" style="151" customWidth="1"/>
    <col min="12299" max="12299" width="9" style="151" customWidth="1"/>
    <col min="12300" max="12300" width="8.88671875" style="151" customWidth="1"/>
    <col min="12301" max="12301" width="3" style="151" customWidth="1"/>
    <col min="12302" max="12302" width="9" style="151" customWidth="1"/>
    <col min="12303" max="12303" width="8.88671875" style="151" customWidth="1"/>
    <col min="12304" max="12304" width="3" style="151" customWidth="1"/>
    <col min="12305" max="12544" width="9.109375" style="151"/>
    <col min="12545" max="12545" width="35.5546875" style="151" customWidth="1"/>
    <col min="12546" max="12546" width="8.44140625" style="151" customWidth="1"/>
    <col min="12547" max="12547" width="8.88671875" style="151" customWidth="1"/>
    <col min="12548" max="12548" width="3" style="151" customWidth="1"/>
    <col min="12549" max="12549" width="8.5546875" style="151" customWidth="1"/>
    <col min="12550" max="12550" width="8.88671875" style="151" customWidth="1"/>
    <col min="12551" max="12551" width="3" style="151" customWidth="1"/>
    <col min="12552" max="12552" width="9" style="151" customWidth="1"/>
    <col min="12553" max="12553" width="8.88671875" style="151" customWidth="1"/>
    <col min="12554" max="12554" width="3" style="151" customWidth="1"/>
    <col min="12555" max="12555" width="9" style="151" customWidth="1"/>
    <col min="12556" max="12556" width="8.88671875" style="151" customWidth="1"/>
    <col min="12557" max="12557" width="3" style="151" customWidth="1"/>
    <col min="12558" max="12558" width="9" style="151" customWidth="1"/>
    <col min="12559" max="12559" width="8.88671875" style="151" customWidth="1"/>
    <col min="12560" max="12560" width="3" style="151" customWidth="1"/>
    <col min="12561" max="12800" width="9.109375" style="151"/>
    <col min="12801" max="12801" width="35.5546875" style="151" customWidth="1"/>
    <col min="12802" max="12802" width="8.44140625" style="151" customWidth="1"/>
    <col min="12803" max="12803" width="8.88671875" style="151" customWidth="1"/>
    <col min="12804" max="12804" width="3" style="151" customWidth="1"/>
    <col min="12805" max="12805" width="8.5546875" style="151" customWidth="1"/>
    <col min="12806" max="12806" width="8.88671875" style="151" customWidth="1"/>
    <col min="12807" max="12807" width="3" style="151" customWidth="1"/>
    <col min="12808" max="12808" width="9" style="151" customWidth="1"/>
    <col min="12809" max="12809" width="8.88671875" style="151" customWidth="1"/>
    <col min="12810" max="12810" width="3" style="151" customWidth="1"/>
    <col min="12811" max="12811" width="9" style="151" customWidth="1"/>
    <col min="12812" max="12812" width="8.88671875" style="151" customWidth="1"/>
    <col min="12813" max="12813" width="3" style="151" customWidth="1"/>
    <col min="12814" max="12814" width="9" style="151" customWidth="1"/>
    <col min="12815" max="12815" width="8.88671875" style="151" customWidth="1"/>
    <col min="12816" max="12816" width="3" style="151" customWidth="1"/>
    <col min="12817" max="13056" width="9.109375" style="151"/>
    <col min="13057" max="13057" width="35.5546875" style="151" customWidth="1"/>
    <col min="13058" max="13058" width="8.44140625" style="151" customWidth="1"/>
    <col min="13059" max="13059" width="8.88671875" style="151" customWidth="1"/>
    <col min="13060" max="13060" width="3" style="151" customWidth="1"/>
    <col min="13061" max="13061" width="8.5546875" style="151" customWidth="1"/>
    <col min="13062" max="13062" width="8.88671875" style="151" customWidth="1"/>
    <col min="13063" max="13063" width="3" style="151" customWidth="1"/>
    <col min="13064" max="13064" width="9" style="151" customWidth="1"/>
    <col min="13065" max="13065" width="8.88671875" style="151" customWidth="1"/>
    <col min="13066" max="13066" width="3" style="151" customWidth="1"/>
    <col min="13067" max="13067" width="9" style="151" customWidth="1"/>
    <col min="13068" max="13068" width="8.88671875" style="151" customWidth="1"/>
    <col min="13069" max="13069" width="3" style="151" customWidth="1"/>
    <col min="13070" max="13070" width="9" style="151" customWidth="1"/>
    <col min="13071" max="13071" width="8.88671875" style="151" customWidth="1"/>
    <col min="13072" max="13072" width="3" style="151" customWidth="1"/>
    <col min="13073" max="13312" width="9.109375" style="151"/>
    <col min="13313" max="13313" width="35.5546875" style="151" customWidth="1"/>
    <col min="13314" max="13314" width="8.44140625" style="151" customWidth="1"/>
    <col min="13315" max="13315" width="8.88671875" style="151" customWidth="1"/>
    <col min="13316" max="13316" width="3" style="151" customWidth="1"/>
    <col min="13317" max="13317" width="8.5546875" style="151" customWidth="1"/>
    <col min="13318" max="13318" width="8.88671875" style="151" customWidth="1"/>
    <col min="13319" max="13319" width="3" style="151" customWidth="1"/>
    <col min="13320" max="13320" width="9" style="151" customWidth="1"/>
    <col min="13321" max="13321" width="8.88671875" style="151" customWidth="1"/>
    <col min="13322" max="13322" width="3" style="151" customWidth="1"/>
    <col min="13323" max="13323" width="9" style="151" customWidth="1"/>
    <col min="13324" max="13324" width="8.88671875" style="151" customWidth="1"/>
    <col min="13325" max="13325" width="3" style="151" customWidth="1"/>
    <col min="13326" max="13326" width="9" style="151" customWidth="1"/>
    <col min="13327" max="13327" width="8.88671875" style="151" customWidth="1"/>
    <col min="13328" max="13328" width="3" style="151" customWidth="1"/>
    <col min="13329" max="13568" width="9.109375" style="151"/>
    <col min="13569" max="13569" width="35.5546875" style="151" customWidth="1"/>
    <col min="13570" max="13570" width="8.44140625" style="151" customWidth="1"/>
    <col min="13571" max="13571" width="8.88671875" style="151" customWidth="1"/>
    <col min="13572" max="13572" width="3" style="151" customWidth="1"/>
    <col min="13573" max="13573" width="8.5546875" style="151" customWidth="1"/>
    <col min="13574" max="13574" width="8.88671875" style="151" customWidth="1"/>
    <col min="13575" max="13575" width="3" style="151" customWidth="1"/>
    <col min="13576" max="13576" width="9" style="151" customWidth="1"/>
    <col min="13577" max="13577" width="8.88671875" style="151" customWidth="1"/>
    <col min="13578" max="13578" width="3" style="151" customWidth="1"/>
    <col min="13579" max="13579" width="9" style="151" customWidth="1"/>
    <col min="13580" max="13580" width="8.88671875" style="151" customWidth="1"/>
    <col min="13581" max="13581" width="3" style="151" customWidth="1"/>
    <col min="13582" max="13582" width="9" style="151" customWidth="1"/>
    <col min="13583" max="13583" width="8.88671875" style="151" customWidth="1"/>
    <col min="13584" max="13584" width="3" style="151" customWidth="1"/>
    <col min="13585" max="13824" width="9.109375" style="151"/>
    <col min="13825" max="13825" width="35.5546875" style="151" customWidth="1"/>
    <col min="13826" max="13826" width="8.44140625" style="151" customWidth="1"/>
    <col min="13827" max="13827" width="8.88671875" style="151" customWidth="1"/>
    <col min="13828" max="13828" width="3" style="151" customWidth="1"/>
    <col min="13829" max="13829" width="8.5546875" style="151" customWidth="1"/>
    <col min="13830" max="13830" width="8.88671875" style="151" customWidth="1"/>
    <col min="13831" max="13831" width="3" style="151" customWidth="1"/>
    <col min="13832" max="13832" width="9" style="151" customWidth="1"/>
    <col min="13833" max="13833" width="8.88671875" style="151" customWidth="1"/>
    <col min="13834" max="13834" width="3" style="151" customWidth="1"/>
    <col min="13835" max="13835" width="9" style="151" customWidth="1"/>
    <col min="13836" max="13836" width="8.88671875" style="151" customWidth="1"/>
    <col min="13837" max="13837" width="3" style="151" customWidth="1"/>
    <col min="13838" max="13838" width="9" style="151" customWidth="1"/>
    <col min="13839" max="13839" width="8.88671875" style="151" customWidth="1"/>
    <col min="13840" max="13840" width="3" style="151" customWidth="1"/>
    <col min="13841" max="14080" width="9.109375" style="151"/>
    <col min="14081" max="14081" width="35.5546875" style="151" customWidth="1"/>
    <col min="14082" max="14082" width="8.44140625" style="151" customWidth="1"/>
    <col min="14083" max="14083" width="8.88671875" style="151" customWidth="1"/>
    <col min="14084" max="14084" width="3" style="151" customWidth="1"/>
    <col min="14085" max="14085" width="8.5546875" style="151" customWidth="1"/>
    <col min="14086" max="14086" width="8.88671875" style="151" customWidth="1"/>
    <col min="14087" max="14087" width="3" style="151" customWidth="1"/>
    <col min="14088" max="14088" width="9" style="151" customWidth="1"/>
    <col min="14089" max="14089" width="8.88671875" style="151" customWidth="1"/>
    <col min="14090" max="14090" width="3" style="151" customWidth="1"/>
    <col min="14091" max="14091" width="9" style="151" customWidth="1"/>
    <col min="14092" max="14092" width="8.88671875" style="151" customWidth="1"/>
    <col min="14093" max="14093" width="3" style="151" customWidth="1"/>
    <col min="14094" max="14094" width="9" style="151" customWidth="1"/>
    <col min="14095" max="14095" width="8.88671875" style="151" customWidth="1"/>
    <col min="14096" max="14096" width="3" style="151" customWidth="1"/>
    <col min="14097" max="14336" width="9.109375" style="151"/>
    <col min="14337" max="14337" width="35.5546875" style="151" customWidth="1"/>
    <col min="14338" max="14338" width="8.44140625" style="151" customWidth="1"/>
    <col min="14339" max="14339" width="8.88671875" style="151" customWidth="1"/>
    <col min="14340" max="14340" width="3" style="151" customWidth="1"/>
    <col min="14341" max="14341" width="8.5546875" style="151" customWidth="1"/>
    <col min="14342" max="14342" width="8.88671875" style="151" customWidth="1"/>
    <col min="14343" max="14343" width="3" style="151" customWidth="1"/>
    <col min="14344" max="14344" width="9" style="151" customWidth="1"/>
    <col min="14345" max="14345" width="8.88671875" style="151" customWidth="1"/>
    <col min="14346" max="14346" width="3" style="151" customWidth="1"/>
    <col min="14347" max="14347" width="9" style="151" customWidth="1"/>
    <col min="14348" max="14348" width="8.88671875" style="151" customWidth="1"/>
    <col min="14349" max="14349" width="3" style="151" customWidth="1"/>
    <col min="14350" max="14350" width="9" style="151" customWidth="1"/>
    <col min="14351" max="14351" width="8.88671875" style="151" customWidth="1"/>
    <col min="14352" max="14352" width="3" style="151" customWidth="1"/>
    <col min="14353" max="14592" width="9.109375" style="151"/>
    <col min="14593" max="14593" width="35.5546875" style="151" customWidth="1"/>
    <col min="14594" max="14594" width="8.44140625" style="151" customWidth="1"/>
    <col min="14595" max="14595" width="8.88671875" style="151" customWidth="1"/>
    <col min="14596" max="14596" width="3" style="151" customWidth="1"/>
    <col min="14597" max="14597" width="8.5546875" style="151" customWidth="1"/>
    <col min="14598" max="14598" width="8.88671875" style="151" customWidth="1"/>
    <col min="14599" max="14599" width="3" style="151" customWidth="1"/>
    <col min="14600" max="14600" width="9" style="151" customWidth="1"/>
    <col min="14601" max="14601" width="8.88671875" style="151" customWidth="1"/>
    <col min="14602" max="14602" width="3" style="151" customWidth="1"/>
    <col min="14603" max="14603" width="9" style="151" customWidth="1"/>
    <col min="14604" max="14604" width="8.88671875" style="151" customWidth="1"/>
    <col min="14605" max="14605" width="3" style="151" customWidth="1"/>
    <col min="14606" max="14606" width="9" style="151" customWidth="1"/>
    <col min="14607" max="14607" width="8.88671875" style="151" customWidth="1"/>
    <col min="14608" max="14608" width="3" style="151" customWidth="1"/>
    <col min="14609" max="14848" width="9.109375" style="151"/>
    <col min="14849" max="14849" width="35.5546875" style="151" customWidth="1"/>
    <col min="14850" max="14850" width="8.44140625" style="151" customWidth="1"/>
    <col min="14851" max="14851" width="8.88671875" style="151" customWidth="1"/>
    <col min="14852" max="14852" width="3" style="151" customWidth="1"/>
    <col min="14853" max="14853" width="8.5546875" style="151" customWidth="1"/>
    <col min="14854" max="14854" width="8.88671875" style="151" customWidth="1"/>
    <col min="14855" max="14855" width="3" style="151" customWidth="1"/>
    <col min="14856" max="14856" width="9" style="151" customWidth="1"/>
    <col min="14857" max="14857" width="8.88671875" style="151" customWidth="1"/>
    <col min="14858" max="14858" width="3" style="151" customWidth="1"/>
    <col min="14859" max="14859" width="9" style="151" customWidth="1"/>
    <col min="14860" max="14860" width="8.88671875" style="151" customWidth="1"/>
    <col min="14861" max="14861" width="3" style="151" customWidth="1"/>
    <col min="14862" max="14862" width="9" style="151" customWidth="1"/>
    <col min="14863" max="14863" width="8.88671875" style="151" customWidth="1"/>
    <col min="14864" max="14864" width="3" style="151" customWidth="1"/>
    <col min="14865" max="15104" width="9.109375" style="151"/>
    <col min="15105" max="15105" width="35.5546875" style="151" customWidth="1"/>
    <col min="15106" max="15106" width="8.44140625" style="151" customWidth="1"/>
    <col min="15107" max="15107" width="8.88671875" style="151" customWidth="1"/>
    <col min="15108" max="15108" width="3" style="151" customWidth="1"/>
    <col min="15109" max="15109" width="8.5546875" style="151" customWidth="1"/>
    <col min="15110" max="15110" width="8.88671875" style="151" customWidth="1"/>
    <col min="15111" max="15111" width="3" style="151" customWidth="1"/>
    <col min="15112" max="15112" width="9" style="151" customWidth="1"/>
    <col min="15113" max="15113" width="8.88671875" style="151" customWidth="1"/>
    <col min="15114" max="15114" width="3" style="151" customWidth="1"/>
    <col min="15115" max="15115" width="9" style="151" customWidth="1"/>
    <col min="15116" max="15116" width="8.88671875" style="151" customWidth="1"/>
    <col min="15117" max="15117" width="3" style="151" customWidth="1"/>
    <col min="15118" max="15118" width="9" style="151" customWidth="1"/>
    <col min="15119" max="15119" width="8.88671875" style="151" customWidth="1"/>
    <col min="15120" max="15120" width="3" style="151" customWidth="1"/>
    <col min="15121" max="15360" width="9.109375" style="151"/>
    <col min="15361" max="15361" width="35.5546875" style="151" customWidth="1"/>
    <col min="15362" max="15362" width="8.44140625" style="151" customWidth="1"/>
    <col min="15363" max="15363" width="8.88671875" style="151" customWidth="1"/>
    <col min="15364" max="15364" width="3" style="151" customWidth="1"/>
    <col min="15365" max="15365" width="8.5546875" style="151" customWidth="1"/>
    <col min="15366" max="15366" width="8.88671875" style="151" customWidth="1"/>
    <col min="15367" max="15367" width="3" style="151" customWidth="1"/>
    <col min="15368" max="15368" width="9" style="151" customWidth="1"/>
    <col min="15369" max="15369" width="8.88671875" style="151" customWidth="1"/>
    <col min="15370" max="15370" width="3" style="151" customWidth="1"/>
    <col min="15371" max="15371" width="9" style="151" customWidth="1"/>
    <col min="15372" max="15372" width="8.88671875" style="151" customWidth="1"/>
    <col min="15373" max="15373" width="3" style="151" customWidth="1"/>
    <col min="15374" max="15374" width="9" style="151" customWidth="1"/>
    <col min="15375" max="15375" width="8.88671875" style="151" customWidth="1"/>
    <col min="15376" max="15376" width="3" style="151" customWidth="1"/>
    <col min="15377" max="15616" width="9.109375" style="151"/>
    <col min="15617" max="15617" width="35.5546875" style="151" customWidth="1"/>
    <col min="15618" max="15618" width="8.44140625" style="151" customWidth="1"/>
    <col min="15619" max="15619" width="8.88671875" style="151" customWidth="1"/>
    <col min="15620" max="15620" width="3" style="151" customWidth="1"/>
    <col min="15621" max="15621" width="8.5546875" style="151" customWidth="1"/>
    <col min="15622" max="15622" width="8.88671875" style="151" customWidth="1"/>
    <col min="15623" max="15623" width="3" style="151" customWidth="1"/>
    <col min="15624" max="15624" width="9" style="151" customWidth="1"/>
    <col min="15625" max="15625" width="8.88671875" style="151" customWidth="1"/>
    <col min="15626" max="15626" width="3" style="151" customWidth="1"/>
    <col min="15627" max="15627" width="9" style="151" customWidth="1"/>
    <col min="15628" max="15628" width="8.88671875" style="151" customWidth="1"/>
    <col min="15629" max="15629" width="3" style="151" customWidth="1"/>
    <col min="15630" max="15630" width="9" style="151" customWidth="1"/>
    <col min="15631" max="15631" width="8.88671875" style="151" customWidth="1"/>
    <col min="15632" max="15632" width="3" style="151" customWidth="1"/>
    <col min="15633" max="15872" width="9.109375" style="151"/>
    <col min="15873" max="15873" width="35.5546875" style="151" customWidth="1"/>
    <col min="15874" max="15874" width="8.44140625" style="151" customWidth="1"/>
    <col min="15875" max="15875" width="8.88671875" style="151" customWidth="1"/>
    <col min="15876" max="15876" width="3" style="151" customWidth="1"/>
    <col min="15877" max="15877" width="8.5546875" style="151" customWidth="1"/>
    <col min="15878" max="15878" width="8.88671875" style="151" customWidth="1"/>
    <col min="15879" max="15879" width="3" style="151" customWidth="1"/>
    <col min="15880" max="15880" width="9" style="151" customWidth="1"/>
    <col min="15881" max="15881" width="8.88671875" style="151" customWidth="1"/>
    <col min="15882" max="15882" width="3" style="151" customWidth="1"/>
    <col min="15883" max="15883" width="9" style="151" customWidth="1"/>
    <col min="15884" max="15884" width="8.88671875" style="151" customWidth="1"/>
    <col min="15885" max="15885" width="3" style="151" customWidth="1"/>
    <col min="15886" max="15886" width="9" style="151" customWidth="1"/>
    <col min="15887" max="15887" width="8.88671875" style="151" customWidth="1"/>
    <col min="15888" max="15888" width="3" style="151" customWidth="1"/>
    <col min="15889" max="16128" width="9.109375" style="151"/>
    <col min="16129" max="16129" width="35.5546875" style="151" customWidth="1"/>
    <col min="16130" max="16130" width="8.44140625" style="151" customWidth="1"/>
    <col min="16131" max="16131" width="8.88671875" style="151" customWidth="1"/>
    <col min="16132" max="16132" width="3" style="151" customWidth="1"/>
    <col min="16133" max="16133" width="8.5546875" style="151" customWidth="1"/>
    <col min="16134" max="16134" width="8.88671875" style="151" customWidth="1"/>
    <col min="16135" max="16135" width="3" style="151" customWidth="1"/>
    <col min="16136" max="16136" width="9" style="151" customWidth="1"/>
    <col min="16137" max="16137" width="8.88671875" style="151" customWidth="1"/>
    <col min="16138" max="16138" width="3" style="151" customWidth="1"/>
    <col min="16139" max="16139" width="9" style="151" customWidth="1"/>
    <col min="16140" max="16140" width="8.88671875" style="151" customWidth="1"/>
    <col min="16141" max="16141" width="3" style="151" customWidth="1"/>
    <col min="16142" max="16142" width="9" style="151" customWidth="1"/>
    <col min="16143" max="16143" width="8.88671875" style="151" customWidth="1"/>
    <col min="16144" max="16144" width="3" style="151" customWidth="1"/>
    <col min="16145" max="16384" width="9.109375" style="151"/>
  </cols>
  <sheetData>
    <row r="1" spans="1:16" ht="17.399999999999999" x14ac:dyDescent="0.25">
      <c r="A1" s="67" t="s">
        <v>209</v>
      </c>
    </row>
    <row r="2" spans="1:16" ht="17.399999999999999" x14ac:dyDescent="0.25">
      <c r="A2" s="67"/>
    </row>
    <row r="3" spans="1:16" x14ac:dyDescent="0.25">
      <c r="A3" s="119" t="s">
        <v>295</v>
      </c>
      <c r="B3" s="250"/>
      <c r="C3" s="250"/>
      <c r="E3" s="250"/>
      <c r="F3" s="250"/>
      <c r="H3" s="250"/>
      <c r="I3" s="250"/>
      <c r="K3" s="250"/>
      <c r="L3" s="250"/>
      <c r="N3" s="250"/>
      <c r="O3" s="250"/>
    </row>
    <row r="4" spans="1:16" x14ac:dyDescent="0.25">
      <c r="A4" s="251"/>
      <c r="B4" s="251"/>
      <c r="C4" s="251"/>
      <c r="D4" s="193"/>
      <c r="E4" s="251"/>
      <c r="F4" s="251"/>
      <c r="G4" s="193"/>
      <c r="H4" s="251"/>
      <c r="I4" s="251"/>
      <c r="J4" s="193"/>
      <c r="K4" s="251"/>
      <c r="L4" s="251"/>
      <c r="M4" s="193"/>
      <c r="N4" s="251"/>
      <c r="O4" s="251"/>
    </row>
    <row r="5" spans="1:16" s="267" customFormat="1" x14ac:dyDescent="0.25">
      <c r="A5" s="270"/>
      <c r="B5" s="395" t="s">
        <v>203</v>
      </c>
      <c r="C5" s="395"/>
      <c r="D5" s="195"/>
      <c r="E5" s="395" t="s">
        <v>204</v>
      </c>
      <c r="F5" s="395"/>
      <c r="G5" s="195"/>
      <c r="H5" s="395" t="s">
        <v>205</v>
      </c>
      <c r="I5" s="395"/>
      <c r="J5" s="195"/>
      <c r="K5" s="395" t="s">
        <v>206</v>
      </c>
      <c r="L5" s="395"/>
      <c r="M5" s="195"/>
      <c r="N5" s="395" t="s">
        <v>270</v>
      </c>
      <c r="O5" s="395"/>
      <c r="P5" s="195"/>
    </row>
    <row r="6" spans="1:16" s="267" customFormat="1" ht="26.4" x14ac:dyDescent="0.25">
      <c r="A6" s="200" t="s">
        <v>165</v>
      </c>
      <c r="B6" s="335" t="s">
        <v>12</v>
      </c>
      <c r="C6" s="335" t="s">
        <v>207</v>
      </c>
      <c r="D6" s="334"/>
      <c r="E6" s="335" t="s">
        <v>12</v>
      </c>
      <c r="F6" s="335" t="s">
        <v>207</v>
      </c>
      <c r="G6" s="334"/>
      <c r="H6" s="335" t="s">
        <v>12</v>
      </c>
      <c r="I6" s="335" t="s">
        <v>207</v>
      </c>
      <c r="J6" s="334"/>
      <c r="K6" s="335" t="s">
        <v>12</v>
      </c>
      <c r="L6" s="335" t="s">
        <v>207</v>
      </c>
      <c r="M6" s="334"/>
      <c r="N6" s="335" t="s">
        <v>12</v>
      </c>
      <c r="O6" s="335" t="s">
        <v>207</v>
      </c>
      <c r="P6" s="334"/>
    </row>
    <row r="7" spans="1:16" s="267" customFormat="1" x14ac:dyDescent="0.25">
      <c r="B7" s="334"/>
      <c r="C7" s="334"/>
      <c r="D7" s="334"/>
      <c r="E7" s="334"/>
      <c r="F7" s="334"/>
      <c r="G7" s="334"/>
      <c r="H7" s="334"/>
      <c r="I7" s="334"/>
      <c r="J7" s="334"/>
      <c r="K7" s="334"/>
      <c r="L7" s="334"/>
      <c r="M7" s="334"/>
      <c r="N7" s="334"/>
      <c r="O7" s="334"/>
      <c r="P7" s="334"/>
    </row>
    <row r="8" spans="1:16" s="267" customFormat="1" x14ac:dyDescent="0.25">
      <c r="A8" s="153" t="s">
        <v>7</v>
      </c>
      <c r="B8" s="187">
        <v>1014</v>
      </c>
      <c r="C8" s="187">
        <v>36068.304469999995</v>
      </c>
      <c r="D8" s="188"/>
      <c r="E8" s="187">
        <v>953</v>
      </c>
      <c r="F8" s="187">
        <v>26871.75303</v>
      </c>
      <c r="G8" s="188"/>
      <c r="H8" s="187">
        <v>1131</v>
      </c>
      <c r="I8" s="187">
        <v>37930.78835000001</v>
      </c>
      <c r="J8" s="188"/>
      <c r="K8" s="187">
        <v>1094</v>
      </c>
      <c r="L8" s="187">
        <v>32380.121370000004</v>
      </c>
      <c r="M8" s="188"/>
      <c r="N8" s="187">
        <v>1007</v>
      </c>
      <c r="O8" s="187">
        <v>29196.148570000001</v>
      </c>
      <c r="P8" s="188"/>
    </row>
    <row r="9" spans="1:16" s="267" customFormat="1" x14ac:dyDescent="0.25">
      <c r="B9" s="187"/>
      <c r="C9" s="187"/>
      <c r="D9" s="188"/>
      <c r="E9" s="187"/>
      <c r="F9" s="187"/>
      <c r="G9" s="188"/>
      <c r="H9" s="187"/>
      <c r="I9" s="187"/>
      <c r="J9" s="188"/>
      <c r="K9" s="187"/>
      <c r="L9" s="187"/>
      <c r="M9" s="188"/>
      <c r="N9" s="187"/>
      <c r="O9" s="187"/>
      <c r="P9" s="188"/>
    </row>
    <row r="10" spans="1:16" s="267" customFormat="1" x14ac:dyDescent="0.25">
      <c r="A10" s="196" t="s">
        <v>170</v>
      </c>
      <c r="B10" s="197">
        <v>53</v>
      </c>
      <c r="C10" s="197">
        <v>800.5073900000001</v>
      </c>
      <c r="D10" s="198"/>
      <c r="E10" s="197">
        <v>45</v>
      </c>
      <c r="F10" s="197">
        <v>620.60864000000004</v>
      </c>
      <c r="G10" s="198"/>
      <c r="H10" s="197">
        <v>53</v>
      </c>
      <c r="I10" s="197">
        <v>698.09741000000008</v>
      </c>
      <c r="J10" s="198"/>
      <c r="K10" s="197">
        <v>58</v>
      </c>
      <c r="L10" s="197">
        <v>768.41770999999994</v>
      </c>
      <c r="M10" s="198"/>
      <c r="N10" s="197">
        <v>39</v>
      </c>
      <c r="O10" s="197">
        <v>592.74183999999991</v>
      </c>
      <c r="P10" s="198"/>
    </row>
    <row r="11" spans="1:16" s="267" customFormat="1" x14ac:dyDescent="0.25">
      <c r="A11" s="150" t="s">
        <v>191</v>
      </c>
      <c r="B11" s="201">
        <v>0</v>
      </c>
      <c r="C11" s="201">
        <v>0</v>
      </c>
      <c r="D11" s="202"/>
      <c r="E11" s="201">
        <v>0</v>
      </c>
      <c r="F11" s="201">
        <v>0</v>
      </c>
      <c r="G11" s="202"/>
      <c r="H11" s="201">
        <v>0</v>
      </c>
      <c r="I11" s="201">
        <v>0</v>
      </c>
      <c r="J11" s="202"/>
      <c r="K11" s="201">
        <v>0</v>
      </c>
      <c r="L11" s="201">
        <v>0</v>
      </c>
      <c r="M11" s="202"/>
      <c r="N11" s="201">
        <v>0</v>
      </c>
      <c r="O11" s="201">
        <v>0</v>
      </c>
      <c r="P11" s="202"/>
    </row>
    <row r="12" spans="1:16" s="267" customFormat="1" x14ac:dyDescent="0.25">
      <c r="A12" s="150" t="s">
        <v>192</v>
      </c>
      <c r="B12" s="201">
        <v>5</v>
      </c>
      <c r="C12" s="201">
        <v>156.17673000000002</v>
      </c>
      <c r="D12" s="202"/>
      <c r="E12" s="201">
        <v>1</v>
      </c>
      <c r="F12" s="201">
        <v>2.0550199999999998</v>
      </c>
      <c r="G12" s="202"/>
      <c r="H12" s="201">
        <v>10</v>
      </c>
      <c r="I12" s="201">
        <v>143.51405</v>
      </c>
      <c r="J12" s="202"/>
      <c r="K12" s="201">
        <v>2</v>
      </c>
      <c r="L12" s="201">
        <v>7.1186300000000005</v>
      </c>
      <c r="M12" s="202"/>
      <c r="N12" s="201">
        <v>2</v>
      </c>
      <c r="O12" s="201">
        <v>11.223889999999999</v>
      </c>
      <c r="P12" s="202"/>
    </row>
    <row r="13" spans="1:16" s="267" customFormat="1" x14ac:dyDescent="0.25">
      <c r="A13" s="150" t="s">
        <v>193</v>
      </c>
      <c r="B13" s="201">
        <v>43</v>
      </c>
      <c r="C13" s="201">
        <v>587.06419999999991</v>
      </c>
      <c r="D13" s="202"/>
      <c r="E13" s="201">
        <v>36</v>
      </c>
      <c r="F13" s="201">
        <v>549.21586000000002</v>
      </c>
      <c r="G13" s="202"/>
      <c r="H13" s="201">
        <v>39</v>
      </c>
      <c r="I13" s="201">
        <v>542.42624999999998</v>
      </c>
      <c r="J13" s="202"/>
      <c r="K13" s="201">
        <v>50</v>
      </c>
      <c r="L13" s="201">
        <v>703.89810999999997</v>
      </c>
      <c r="M13" s="202"/>
      <c r="N13" s="201">
        <v>31</v>
      </c>
      <c r="O13" s="201">
        <v>428.86672999999996</v>
      </c>
      <c r="P13" s="202"/>
    </row>
    <row r="14" spans="1:16" s="267" customFormat="1" x14ac:dyDescent="0.25">
      <c r="A14" s="150" t="s">
        <v>208</v>
      </c>
      <c r="B14" s="201">
        <v>0</v>
      </c>
      <c r="C14" s="201">
        <v>0</v>
      </c>
      <c r="D14" s="202"/>
      <c r="E14" s="201">
        <v>0</v>
      </c>
      <c r="F14" s="201">
        <v>0</v>
      </c>
      <c r="G14" s="202"/>
      <c r="H14" s="201">
        <v>0</v>
      </c>
      <c r="I14" s="201">
        <v>0</v>
      </c>
      <c r="J14" s="202"/>
      <c r="K14" s="201">
        <v>0</v>
      </c>
      <c r="L14" s="201">
        <v>0</v>
      </c>
      <c r="M14" s="202"/>
      <c r="N14" s="201">
        <v>0</v>
      </c>
      <c r="O14" s="201">
        <v>0</v>
      </c>
      <c r="P14" s="202"/>
    </row>
    <row r="15" spans="1:16" s="267" customFormat="1" x14ac:dyDescent="0.25">
      <c r="A15" s="150" t="s">
        <v>195</v>
      </c>
      <c r="B15" s="201">
        <v>1</v>
      </c>
      <c r="C15" s="201">
        <v>18.66854</v>
      </c>
      <c r="D15" s="202"/>
      <c r="E15" s="201">
        <v>1</v>
      </c>
      <c r="F15" s="201">
        <v>10.391</v>
      </c>
      <c r="G15" s="202"/>
      <c r="H15" s="201">
        <v>2</v>
      </c>
      <c r="I15" s="201">
        <v>10.127130000000001</v>
      </c>
      <c r="J15" s="202"/>
      <c r="K15" s="201">
        <v>0</v>
      </c>
      <c r="L15" s="201">
        <v>0</v>
      </c>
      <c r="M15" s="202"/>
      <c r="N15" s="201">
        <v>2</v>
      </c>
      <c r="O15" s="201">
        <v>125.79942</v>
      </c>
      <c r="P15" s="202"/>
    </row>
    <row r="16" spans="1:16" s="267" customFormat="1" x14ac:dyDescent="0.25">
      <c r="A16" s="150" t="s">
        <v>196</v>
      </c>
      <c r="B16" s="201">
        <v>1</v>
      </c>
      <c r="C16" s="201">
        <v>1.8888</v>
      </c>
      <c r="D16" s="202"/>
      <c r="E16" s="201">
        <v>0</v>
      </c>
      <c r="F16" s="201">
        <v>0</v>
      </c>
      <c r="G16" s="202"/>
      <c r="H16" s="201">
        <v>0</v>
      </c>
      <c r="I16" s="201">
        <v>0</v>
      </c>
      <c r="J16" s="202"/>
      <c r="K16" s="201">
        <v>1</v>
      </c>
      <c r="L16" s="201">
        <v>18.577000000000002</v>
      </c>
      <c r="M16" s="202"/>
      <c r="N16" s="201">
        <v>1</v>
      </c>
      <c r="O16" s="201">
        <v>1.37</v>
      </c>
      <c r="P16" s="202"/>
    </row>
    <row r="17" spans="1:16" s="267" customFormat="1" x14ac:dyDescent="0.25">
      <c r="A17" s="150" t="s">
        <v>197</v>
      </c>
      <c r="B17" s="201">
        <v>1</v>
      </c>
      <c r="C17" s="201">
        <v>12.322559999999999</v>
      </c>
      <c r="D17" s="202"/>
      <c r="E17" s="201">
        <v>5</v>
      </c>
      <c r="F17" s="201">
        <v>29.098979999999997</v>
      </c>
      <c r="G17" s="202"/>
      <c r="H17" s="201">
        <v>2</v>
      </c>
      <c r="I17" s="201">
        <v>2.0299800000000001</v>
      </c>
      <c r="J17" s="202"/>
      <c r="K17" s="201">
        <v>1</v>
      </c>
      <c r="L17" s="201">
        <v>9.0338799999999999</v>
      </c>
      <c r="M17" s="202"/>
      <c r="N17" s="201">
        <v>1</v>
      </c>
      <c r="O17" s="201">
        <v>3.7909600000000001</v>
      </c>
      <c r="P17" s="202"/>
    </row>
    <row r="18" spans="1:16" s="267" customFormat="1" ht="12" customHeight="1" x14ac:dyDescent="0.25">
      <c r="A18" s="150" t="s">
        <v>198</v>
      </c>
      <c r="B18" s="197">
        <v>2</v>
      </c>
      <c r="C18" s="197">
        <v>24.386560000000003</v>
      </c>
      <c r="D18" s="198"/>
      <c r="E18" s="197">
        <v>2</v>
      </c>
      <c r="F18" s="197">
        <v>29.847780000000004</v>
      </c>
      <c r="G18" s="198"/>
      <c r="H18" s="197">
        <v>0</v>
      </c>
      <c r="I18" s="197">
        <v>0</v>
      </c>
      <c r="J18" s="198"/>
      <c r="K18" s="197">
        <v>4</v>
      </c>
      <c r="L18" s="197">
        <v>29.790090000000003</v>
      </c>
      <c r="M18" s="198"/>
      <c r="N18" s="197">
        <v>2</v>
      </c>
      <c r="O18" s="197">
        <v>21.690840000000001</v>
      </c>
      <c r="P18" s="202"/>
    </row>
    <row r="19" spans="1:16" s="267" customFormat="1" ht="12" customHeight="1" x14ac:dyDescent="0.25">
      <c r="A19" s="229"/>
      <c r="P19" s="202"/>
    </row>
    <row r="20" spans="1:16" s="267" customFormat="1" ht="12" customHeight="1" x14ac:dyDescent="0.25">
      <c r="A20" s="196" t="s">
        <v>171</v>
      </c>
      <c r="B20" s="197">
        <v>339</v>
      </c>
      <c r="C20" s="197">
        <v>2963.0468600000008</v>
      </c>
      <c r="D20" s="198"/>
      <c r="E20" s="197">
        <v>373</v>
      </c>
      <c r="F20" s="197">
        <v>3459.9559400000003</v>
      </c>
      <c r="G20" s="198"/>
      <c r="H20" s="197">
        <v>422</v>
      </c>
      <c r="I20" s="197">
        <v>3990.2033200000001</v>
      </c>
      <c r="J20" s="198"/>
      <c r="K20" s="197">
        <v>391</v>
      </c>
      <c r="L20" s="197">
        <v>4166.1687899999997</v>
      </c>
      <c r="M20" s="198"/>
      <c r="N20" s="197">
        <v>396</v>
      </c>
      <c r="O20" s="197">
        <v>4101.0526199999995</v>
      </c>
      <c r="P20" s="198"/>
    </row>
    <row r="21" spans="1:16" s="267" customFormat="1" ht="12" customHeight="1" x14ac:dyDescent="0.25">
      <c r="A21" s="150" t="s">
        <v>172</v>
      </c>
      <c r="B21" s="201">
        <v>27</v>
      </c>
      <c r="C21" s="201">
        <v>415.04394000000002</v>
      </c>
      <c r="D21" s="202"/>
      <c r="E21" s="201">
        <v>23</v>
      </c>
      <c r="F21" s="201">
        <v>453.91577999999998</v>
      </c>
      <c r="G21" s="202"/>
      <c r="H21" s="201">
        <v>25</v>
      </c>
      <c r="I21" s="201">
        <v>565.88141000000007</v>
      </c>
      <c r="J21" s="202"/>
      <c r="K21" s="201">
        <v>25</v>
      </c>
      <c r="L21" s="201">
        <v>644.87122999999985</v>
      </c>
      <c r="M21" s="202"/>
      <c r="N21" s="201">
        <v>22</v>
      </c>
      <c r="O21" s="201">
        <v>399.34228000000002</v>
      </c>
      <c r="P21" s="202"/>
    </row>
    <row r="22" spans="1:16" s="267" customFormat="1" ht="12" customHeight="1" x14ac:dyDescent="0.25">
      <c r="A22" s="150" t="s">
        <v>173</v>
      </c>
      <c r="B22" s="201">
        <v>2</v>
      </c>
      <c r="C22" s="201">
        <v>48.867809999999999</v>
      </c>
      <c r="D22" s="202"/>
      <c r="E22" s="201">
        <v>6</v>
      </c>
      <c r="F22" s="201">
        <v>60.737639999999999</v>
      </c>
      <c r="G22" s="202"/>
      <c r="H22" s="201">
        <v>4</v>
      </c>
      <c r="I22" s="201">
        <v>39.946120000000001</v>
      </c>
      <c r="J22" s="202"/>
      <c r="K22" s="201">
        <v>2</v>
      </c>
      <c r="L22" s="201">
        <v>26.060320000000001</v>
      </c>
      <c r="M22" s="202"/>
      <c r="N22" s="201">
        <v>3</v>
      </c>
      <c r="O22" s="201">
        <v>20.345580000000002</v>
      </c>
      <c r="P22" s="202"/>
    </row>
    <row r="23" spans="1:16" s="267" customFormat="1" ht="12" customHeight="1" x14ac:dyDescent="0.25">
      <c r="A23" s="150" t="s">
        <v>181</v>
      </c>
      <c r="B23" s="201">
        <v>0</v>
      </c>
      <c r="C23" s="201">
        <v>0</v>
      </c>
      <c r="D23" s="202"/>
      <c r="E23" s="201">
        <v>0</v>
      </c>
      <c r="F23" s="201">
        <v>0</v>
      </c>
      <c r="G23" s="202"/>
      <c r="H23" s="201">
        <v>0</v>
      </c>
      <c r="I23" s="201">
        <v>0</v>
      </c>
      <c r="J23" s="202"/>
      <c r="K23" s="201">
        <v>0</v>
      </c>
      <c r="L23" s="201">
        <v>0</v>
      </c>
      <c r="M23" s="202"/>
      <c r="N23" s="201">
        <v>0</v>
      </c>
      <c r="O23" s="201">
        <v>0</v>
      </c>
      <c r="P23" s="202"/>
    </row>
    <row r="24" spans="1:16" s="267" customFormat="1" ht="12" customHeight="1" x14ac:dyDescent="0.25">
      <c r="A24" s="150" t="s">
        <v>174</v>
      </c>
      <c r="B24" s="201">
        <v>1</v>
      </c>
      <c r="C24" s="201">
        <v>6.25</v>
      </c>
      <c r="D24" s="202"/>
      <c r="E24" s="201">
        <v>0</v>
      </c>
      <c r="F24" s="201">
        <v>0</v>
      </c>
      <c r="G24" s="202"/>
      <c r="H24" s="201">
        <v>0</v>
      </c>
      <c r="I24" s="201">
        <v>0</v>
      </c>
      <c r="J24" s="202"/>
      <c r="K24" s="201">
        <v>1</v>
      </c>
      <c r="L24" s="201">
        <v>65</v>
      </c>
      <c r="M24" s="202"/>
      <c r="N24" s="201">
        <v>0</v>
      </c>
      <c r="O24" s="201">
        <v>0</v>
      </c>
      <c r="P24" s="202"/>
    </row>
    <row r="25" spans="1:16" s="267" customFormat="1" ht="12" customHeight="1" x14ac:dyDescent="0.25">
      <c r="A25" s="150" t="s">
        <v>175</v>
      </c>
      <c r="B25" s="201">
        <v>309</v>
      </c>
      <c r="C25" s="201">
        <v>2492.8851100000006</v>
      </c>
      <c r="D25" s="202"/>
      <c r="E25" s="201">
        <v>344</v>
      </c>
      <c r="F25" s="201">
        <v>2945.3025200000006</v>
      </c>
      <c r="G25" s="202"/>
      <c r="H25" s="201">
        <v>393</v>
      </c>
      <c r="I25" s="201">
        <v>3384.3757900000005</v>
      </c>
      <c r="J25" s="202"/>
      <c r="K25" s="201">
        <v>363</v>
      </c>
      <c r="L25" s="201">
        <v>3430.2372399999999</v>
      </c>
      <c r="M25" s="202"/>
      <c r="N25" s="201">
        <v>371</v>
      </c>
      <c r="O25" s="201">
        <v>3681.3647599999999</v>
      </c>
      <c r="P25" s="202"/>
    </row>
    <row r="26" spans="1:16" s="267" customFormat="1" ht="12" customHeight="1" x14ac:dyDescent="0.25">
      <c r="A26" s="150" t="s">
        <v>176</v>
      </c>
      <c r="B26" s="267">
        <v>0</v>
      </c>
      <c r="C26" s="267">
        <v>0</v>
      </c>
      <c r="E26" s="267">
        <v>0</v>
      </c>
      <c r="F26" s="267">
        <v>0</v>
      </c>
      <c r="H26" s="267">
        <v>0</v>
      </c>
      <c r="I26" s="267">
        <v>0</v>
      </c>
      <c r="K26" s="267">
        <v>0</v>
      </c>
      <c r="L26" s="267">
        <v>0</v>
      </c>
      <c r="N26" s="267">
        <v>0</v>
      </c>
      <c r="O26" s="267">
        <v>0</v>
      </c>
      <c r="P26" s="202"/>
    </row>
    <row r="27" spans="1:16" s="267" customFormat="1" ht="12" customHeight="1" x14ac:dyDescent="0.25">
      <c r="A27" s="150"/>
      <c r="B27" s="197"/>
      <c r="C27" s="197"/>
      <c r="D27" s="198"/>
      <c r="E27" s="197"/>
      <c r="F27" s="197"/>
      <c r="G27" s="198"/>
      <c r="H27" s="197"/>
      <c r="I27" s="197"/>
      <c r="J27" s="198"/>
      <c r="K27" s="197"/>
      <c r="L27" s="197"/>
      <c r="M27" s="198"/>
      <c r="N27" s="197"/>
      <c r="O27" s="197"/>
      <c r="P27" s="202"/>
    </row>
    <row r="28" spans="1:16" s="267" customFormat="1" ht="12" customHeight="1" x14ac:dyDescent="0.25">
      <c r="A28" s="196" t="s">
        <v>177</v>
      </c>
      <c r="B28" s="197">
        <v>505</v>
      </c>
      <c r="C28" s="197">
        <v>31144.2821</v>
      </c>
      <c r="D28" s="198"/>
      <c r="E28" s="197">
        <v>384</v>
      </c>
      <c r="F28" s="197">
        <v>21163.932149999997</v>
      </c>
      <c r="G28" s="198"/>
      <c r="H28" s="197">
        <v>509</v>
      </c>
      <c r="I28" s="197">
        <v>31647.639480000009</v>
      </c>
      <c r="J28" s="198"/>
      <c r="K28" s="197">
        <v>531</v>
      </c>
      <c r="L28" s="197">
        <v>26632.828660000006</v>
      </c>
      <c r="M28" s="198"/>
      <c r="N28" s="197">
        <v>422</v>
      </c>
      <c r="O28" s="197">
        <v>23520.634900000001</v>
      </c>
      <c r="P28" s="198"/>
    </row>
    <row r="29" spans="1:16" s="267" customFormat="1" ht="12" customHeight="1" x14ac:dyDescent="0.25">
      <c r="A29" s="150" t="s">
        <v>178</v>
      </c>
      <c r="B29" s="201">
        <v>117</v>
      </c>
      <c r="C29" s="201">
        <v>2476.3644899999995</v>
      </c>
      <c r="D29" s="202"/>
      <c r="E29" s="201">
        <v>88</v>
      </c>
      <c r="F29" s="201">
        <v>2421.3823899999998</v>
      </c>
      <c r="G29" s="202"/>
      <c r="H29" s="201">
        <v>111</v>
      </c>
      <c r="I29" s="201">
        <v>2491.4522499999998</v>
      </c>
      <c r="J29" s="202"/>
      <c r="K29" s="201">
        <v>111</v>
      </c>
      <c r="L29" s="201">
        <v>2876.6058699999999</v>
      </c>
      <c r="M29" s="202"/>
      <c r="N29" s="201">
        <v>139</v>
      </c>
      <c r="O29" s="201">
        <v>2961.4284799999991</v>
      </c>
      <c r="P29" s="202"/>
    </row>
    <row r="30" spans="1:16" s="267" customFormat="1" ht="12" customHeight="1" x14ac:dyDescent="0.25">
      <c r="A30" s="150" t="s">
        <v>179</v>
      </c>
      <c r="B30" s="201">
        <v>284</v>
      </c>
      <c r="C30" s="201">
        <v>23800.442589999999</v>
      </c>
      <c r="D30" s="202"/>
      <c r="E30" s="201">
        <v>213</v>
      </c>
      <c r="F30" s="201">
        <v>16326.359649999999</v>
      </c>
      <c r="G30" s="202"/>
      <c r="H30" s="201">
        <v>306</v>
      </c>
      <c r="I30" s="201">
        <v>25992.75709000001</v>
      </c>
      <c r="J30" s="202"/>
      <c r="K30" s="201">
        <v>218</v>
      </c>
      <c r="L30" s="201">
        <v>20073.681540000001</v>
      </c>
      <c r="M30" s="202"/>
      <c r="N30" s="201">
        <v>192</v>
      </c>
      <c r="O30" s="201">
        <v>17447.697250000001</v>
      </c>
      <c r="P30" s="202"/>
    </row>
    <row r="31" spans="1:16" s="267" customFormat="1" ht="12" customHeight="1" x14ac:dyDescent="0.25">
      <c r="A31" s="150" t="s">
        <v>180</v>
      </c>
      <c r="B31" s="202">
        <v>11</v>
      </c>
      <c r="C31" s="202">
        <v>245.36415</v>
      </c>
      <c r="D31" s="202"/>
      <c r="E31" s="202">
        <v>11</v>
      </c>
      <c r="F31" s="202">
        <v>183.33421999999996</v>
      </c>
      <c r="G31" s="202"/>
      <c r="H31" s="202">
        <v>10</v>
      </c>
      <c r="I31" s="202">
        <v>72.397559999999999</v>
      </c>
      <c r="J31" s="202"/>
      <c r="K31" s="202">
        <v>9</v>
      </c>
      <c r="L31" s="202">
        <v>123.95851</v>
      </c>
      <c r="M31" s="202"/>
      <c r="N31" s="202">
        <v>11</v>
      </c>
      <c r="O31" s="202">
        <v>166.74884</v>
      </c>
      <c r="P31" s="202"/>
    </row>
    <row r="32" spans="1:16" s="267" customFormat="1" ht="12" customHeight="1" x14ac:dyDescent="0.25">
      <c r="A32" s="150" t="s">
        <v>182</v>
      </c>
      <c r="B32" s="201">
        <v>3</v>
      </c>
      <c r="C32" s="201">
        <v>137.01316</v>
      </c>
      <c r="D32" s="202"/>
      <c r="E32" s="201">
        <v>4</v>
      </c>
      <c r="F32" s="201">
        <v>68.980209999999985</v>
      </c>
      <c r="G32" s="202"/>
      <c r="H32" s="201">
        <v>3</v>
      </c>
      <c r="I32" s="201">
        <v>102.73684</v>
      </c>
      <c r="J32" s="202"/>
      <c r="K32" s="201">
        <v>2</v>
      </c>
      <c r="L32" s="201">
        <v>28.11328</v>
      </c>
      <c r="M32" s="202"/>
      <c r="N32" s="201">
        <v>1</v>
      </c>
      <c r="O32" s="201">
        <v>12.458780000000001</v>
      </c>
      <c r="P32" s="202"/>
    </row>
    <row r="33" spans="1:16" s="267" customFormat="1" ht="12" customHeight="1" x14ac:dyDescent="0.25">
      <c r="A33" s="150" t="s">
        <v>183</v>
      </c>
      <c r="B33" s="202">
        <v>7</v>
      </c>
      <c r="C33" s="202">
        <v>1479.6638700000001</v>
      </c>
      <c r="D33" s="202"/>
      <c r="E33" s="202">
        <v>2</v>
      </c>
      <c r="F33" s="202">
        <v>282.99998999999997</v>
      </c>
      <c r="G33" s="202"/>
      <c r="H33" s="202">
        <v>15</v>
      </c>
      <c r="I33" s="202">
        <v>1549.5911999999998</v>
      </c>
      <c r="J33" s="202"/>
      <c r="K33" s="202">
        <v>15</v>
      </c>
      <c r="L33" s="202">
        <v>1138.9564599999999</v>
      </c>
      <c r="M33" s="202"/>
      <c r="N33" s="202">
        <v>14</v>
      </c>
      <c r="O33" s="202">
        <v>953.51894000000016</v>
      </c>
      <c r="P33" s="202"/>
    </row>
    <row r="34" spans="1:16" s="267" customFormat="1" ht="12" customHeight="1" x14ac:dyDescent="0.25">
      <c r="A34" s="150" t="s">
        <v>184</v>
      </c>
      <c r="B34" s="202">
        <v>69</v>
      </c>
      <c r="C34" s="202">
        <v>2438.2584200000006</v>
      </c>
      <c r="D34" s="202"/>
      <c r="E34" s="202">
        <v>51</v>
      </c>
      <c r="F34" s="202">
        <v>962.20947999999999</v>
      </c>
      <c r="G34" s="202"/>
      <c r="H34" s="202">
        <v>49</v>
      </c>
      <c r="I34" s="202">
        <v>1036.79421</v>
      </c>
      <c r="J34" s="202"/>
      <c r="K34" s="202">
        <v>79</v>
      </c>
      <c r="L34" s="202">
        <v>2031.60222</v>
      </c>
      <c r="M34" s="202"/>
      <c r="N34" s="202">
        <v>60</v>
      </c>
      <c r="O34" s="202">
        <v>1845.2685299999998</v>
      </c>
      <c r="P34" s="202"/>
    </row>
    <row r="35" spans="1:16" s="267" customFormat="1" ht="12" customHeight="1" x14ac:dyDescent="0.25">
      <c r="A35" s="150" t="s">
        <v>185</v>
      </c>
      <c r="B35" s="202">
        <v>14</v>
      </c>
      <c r="C35" s="202">
        <v>567.17542000000003</v>
      </c>
      <c r="D35" s="202"/>
      <c r="E35" s="202">
        <v>15</v>
      </c>
      <c r="F35" s="202">
        <v>918.66620999999998</v>
      </c>
      <c r="G35" s="202"/>
      <c r="H35" s="202">
        <v>15</v>
      </c>
      <c r="I35" s="202">
        <v>401.91033000000004</v>
      </c>
      <c r="J35" s="202"/>
      <c r="K35" s="202">
        <v>97</v>
      </c>
      <c r="L35" s="202">
        <v>359.91078000000005</v>
      </c>
      <c r="M35" s="202"/>
      <c r="N35" s="202">
        <v>5</v>
      </c>
      <c r="O35" s="202">
        <v>133.51407999999998</v>
      </c>
      <c r="P35" s="202"/>
    </row>
    <row r="36" spans="1:16" s="267" customFormat="1" ht="12" customHeight="1" x14ac:dyDescent="0.25">
      <c r="A36" s="150"/>
      <c r="B36" s="202"/>
      <c r="C36" s="202"/>
      <c r="D36" s="202"/>
      <c r="E36" s="202"/>
      <c r="F36" s="202"/>
      <c r="G36" s="202"/>
      <c r="H36" s="202"/>
      <c r="I36" s="202"/>
      <c r="J36" s="202"/>
      <c r="K36" s="202"/>
      <c r="L36" s="202"/>
      <c r="M36" s="202"/>
      <c r="N36" s="202"/>
      <c r="O36" s="202"/>
      <c r="P36" s="202"/>
    </row>
    <row r="37" spans="1:16" s="267" customFormat="1" ht="12" customHeight="1" x14ac:dyDescent="0.25">
      <c r="A37" s="196" t="s">
        <v>186</v>
      </c>
      <c r="B37" s="198">
        <v>117</v>
      </c>
      <c r="C37" s="198">
        <v>1160.4681199999998</v>
      </c>
      <c r="D37" s="198"/>
      <c r="E37" s="198">
        <v>151</v>
      </c>
      <c r="F37" s="198">
        <v>1627.2562999999998</v>
      </c>
      <c r="G37" s="198"/>
      <c r="H37" s="198">
        <v>147</v>
      </c>
      <c r="I37" s="198">
        <v>1594.8481399999996</v>
      </c>
      <c r="J37" s="198"/>
      <c r="K37" s="198">
        <v>114</v>
      </c>
      <c r="L37" s="198">
        <v>812.70620999999994</v>
      </c>
      <c r="M37" s="198"/>
      <c r="N37" s="198">
        <v>150</v>
      </c>
      <c r="O37" s="198">
        <v>981.7192100000002</v>
      </c>
      <c r="P37" s="202"/>
    </row>
    <row r="38" spans="1:16" s="267" customFormat="1" ht="12" customHeight="1" x14ac:dyDescent="0.25">
      <c r="A38" s="150" t="s">
        <v>187</v>
      </c>
      <c r="B38" s="202">
        <v>115</v>
      </c>
      <c r="C38" s="202">
        <v>1148.3279700000001</v>
      </c>
      <c r="D38" s="202"/>
      <c r="E38" s="202">
        <v>149</v>
      </c>
      <c r="F38" s="202">
        <v>1606.7562999999998</v>
      </c>
      <c r="G38" s="202"/>
      <c r="H38" s="202">
        <v>146</v>
      </c>
      <c r="I38" s="202">
        <v>1585.4025999999997</v>
      </c>
      <c r="J38" s="202"/>
      <c r="K38" s="202">
        <v>114</v>
      </c>
      <c r="L38" s="202">
        <v>812.70620999999994</v>
      </c>
      <c r="M38" s="202"/>
      <c r="N38" s="202">
        <v>148</v>
      </c>
      <c r="O38" s="202">
        <v>959.51921000000016</v>
      </c>
      <c r="P38" s="198"/>
    </row>
    <row r="39" spans="1:16" s="267" customFormat="1" ht="12" customHeight="1" x14ac:dyDescent="0.25">
      <c r="A39" s="150" t="s">
        <v>188</v>
      </c>
      <c r="B39" s="202">
        <v>2</v>
      </c>
      <c r="C39" s="202">
        <v>12.14015</v>
      </c>
      <c r="D39" s="202"/>
      <c r="E39" s="202">
        <v>2</v>
      </c>
      <c r="F39" s="202">
        <v>20.5</v>
      </c>
      <c r="G39" s="202"/>
      <c r="H39" s="202">
        <v>1</v>
      </c>
      <c r="I39" s="202">
        <v>9.4455400000000012</v>
      </c>
      <c r="J39" s="202"/>
      <c r="K39" s="202">
        <v>0</v>
      </c>
      <c r="L39" s="202">
        <v>0</v>
      </c>
      <c r="M39" s="202"/>
      <c r="N39" s="202">
        <v>2</v>
      </c>
      <c r="O39" s="202">
        <v>22.2</v>
      </c>
      <c r="P39" s="202"/>
    </row>
    <row r="40" spans="1:16" s="267" customFormat="1" ht="12" customHeight="1" x14ac:dyDescent="0.25">
      <c r="A40" s="203"/>
      <c r="B40" s="270"/>
      <c r="C40" s="270"/>
      <c r="D40" s="270"/>
      <c r="E40" s="270"/>
      <c r="F40" s="270"/>
      <c r="G40" s="270"/>
      <c r="H40" s="270"/>
      <c r="I40" s="270"/>
      <c r="J40" s="270"/>
      <c r="K40" s="270"/>
      <c r="L40" s="270"/>
      <c r="M40" s="270"/>
      <c r="N40" s="270"/>
      <c r="O40" s="270"/>
      <c r="P40" s="202"/>
    </row>
    <row r="41" spans="1:16" s="267" customFormat="1" ht="12" customHeight="1" x14ac:dyDescent="0.25">
      <c r="A41" s="204"/>
      <c r="D41" s="216"/>
      <c r="G41" s="216"/>
      <c r="J41" s="216"/>
      <c r="M41" s="216"/>
      <c r="P41" s="216"/>
    </row>
    <row r="42" spans="1:16" s="267" customFormat="1" ht="12" customHeight="1" x14ac:dyDescent="0.25">
      <c r="D42" s="216"/>
      <c r="G42" s="216"/>
      <c r="J42" s="216"/>
      <c r="M42" s="216"/>
      <c r="P42" s="216"/>
    </row>
    <row r="43" spans="1:16" s="267" customFormat="1" x14ac:dyDescent="0.25">
      <c r="A43" s="25" t="s">
        <v>304</v>
      </c>
      <c r="D43" s="216"/>
      <c r="G43" s="216"/>
      <c r="J43" s="216"/>
      <c r="M43" s="216"/>
      <c r="P43" s="216"/>
    </row>
    <row r="44" spans="1:16" s="267" customFormat="1" x14ac:dyDescent="0.25">
      <c r="D44" s="216"/>
      <c r="G44" s="216"/>
      <c r="J44" s="216"/>
      <c r="M44" s="216"/>
      <c r="P44" s="216"/>
    </row>
    <row r="45" spans="1:16" s="267" customFormat="1" x14ac:dyDescent="0.25">
      <c r="D45" s="216"/>
      <c r="G45" s="216"/>
      <c r="J45" s="216"/>
      <c r="M45" s="216"/>
      <c r="P45" s="216"/>
    </row>
    <row r="46" spans="1:16" s="267" customFormat="1" x14ac:dyDescent="0.25">
      <c r="D46" s="216"/>
      <c r="G46" s="216"/>
      <c r="J46" s="216"/>
      <c r="M46" s="216"/>
      <c r="P46" s="216"/>
    </row>
    <row r="47" spans="1:16" s="267" customFormat="1" x14ac:dyDescent="0.25">
      <c r="D47" s="216"/>
      <c r="G47" s="216"/>
      <c r="J47" s="216"/>
      <c r="M47" s="216"/>
      <c r="P47" s="216"/>
    </row>
    <row r="48" spans="1:16" s="267" customFormat="1" x14ac:dyDescent="0.25">
      <c r="D48" s="216"/>
      <c r="G48" s="216"/>
      <c r="J48" s="216"/>
      <c r="M48" s="216"/>
      <c r="P48" s="216"/>
    </row>
    <row r="49" spans="1:16" s="267" customFormat="1" x14ac:dyDescent="0.25">
      <c r="D49" s="216"/>
      <c r="G49" s="216"/>
      <c r="J49" s="216"/>
      <c r="M49" s="216"/>
      <c r="P49" s="216"/>
    </row>
    <row r="50" spans="1:16" s="267" customFormat="1" x14ac:dyDescent="0.25">
      <c r="D50" s="216"/>
      <c r="G50" s="216"/>
      <c r="J50" s="216"/>
      <c r="M50" s="216"/>
      <c r="P50" s="216"/>
    </row>
    <row r="51" spans="1:16" s="267" customFormat="1" x14ac:dyDescent="0.25">
      <c r="D51" s="216"/>
      <c r="G51" s="216"/>
      <c r="J51" s="216"/>
      <c r="M51" s="216"/>
      <c r="P51" s="216"/>
    </row>
    <row r="52" spans="1:16" s="267" customFormat="1" x14ac:dyDescent="0.25">
      <c r="D52" s="216"/>
      <c r="G52" s="216"/>
      <c r="J52" s="216"/>
      <c r="M52" s="216"/>
      <c r="P52" s="216"/>
    </row>
    <row r="53" spans="1:16" s="267" customFormat="1" x14ac:dyDescent="0.25">
      <c r="D53" s="216"/>
      <c r="G53" s="216"/>
      <c r="J53" s="216"/>
      <c r="M53" s="216"/>
      <c r="P53" s="216"/>
    </row>
    <row r="54" spans="1:16" s="267" customFormat="1" x14ac:dyDescent="0.25">
      <c r="D54" s="216"/>
      <c r="G54" s="216"/>
      <c r="J54" s="216"/>
      <c r="M54" s="216"/>
      <c r="P54" s="216"/>
    </row>
    <row r="55" spans="1:16" s="267" customFormat="1" x14ac:dyDescent="0.25">
      <c r="D55" s="216"/>
      <c r="G55" s="216"/>
      <c r="J55" s="216"/>
      <c r="M55" s="216"/>
      <c r="P55" s="216"/>
    </row>
    <row r="56" spans="1:16" s="267" customFormat="1" x14ac:dyDescent="0.25">
      <c r="D56" s="216"/>
      <c r="G56" s="216"/>
      <c r="J56" s="216"/>
      <c r="M56" s="216"/>
      <c r="P56" s="216"/>
    </row>
    <row r="57" spans="1:16" s="267" customFormat="1" x14ac:dyDescent="0.25">
      <c r="D57" s="216"/>
      <c r="G57" s="216"/>
      <c r="J57" s="216"/>
      <c r="M57" s="216"/>
      <c r="P57" s="216"/>
    </row>
    <row r="58" spans="1:16" s="267" customFormat="1" x14ac:dyDescent="0.25">
      <c r="A58" s="151"/>
      <c r="B58" s="151"/>
      <c r="C58" s="151"/>
      <c r="D58" s="192"/>
      <c r="E58" s="151"/>
      <c r="F58" s="151"/>
      <c r="G58" s="192"/>
      <c r="H58" s="151"/>
      <c r="I58" s="151"/>
      <c r="J58" s="192"/>
      <c r="K58" s="151"/>
      <c r="L58" s="151"/>
      <c r="M58" s="192"/>
      <c r="N58" s="151"/>
      <c r="O58" s="151"/>
      <c r="P58" s="216"/>
    </row>
  </sheetData>
  <mergeCells count="5">
    <mergeCell ref="B5:C5"/>
    <mergeCell ref="E5:F5"/>
    <mergeCell ref="H5:I5"/>
    <mergeCell ref="K5:L5"/>
    <mergeCell ref="N5:O5"/>
  </mergeCells>
  <pageMargins left="0.75" right="0.75" top="1" bottom="1" header="0.5" footer="0.5"/>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57"/>
  <sheetViews>
    <sheetView showGridLines="0" zoomScaleNormal="100" workbookViewId="0">
      <selection activeCell="O42" sqref="O42"/>
    </sheetView>
  </sheetViews>
  <sheetFormatPr defaultRowHeight="13.2" x14ac:dyDescent="0.25"/>
  <cols>
    <col min="1" max="1" width="14.109375" customWidth="1"/>
    <col min="2" max="2" width="7.88671875" style="15" bestFit="1" customWidth="1"/>
    <col min="3" max="3" width="9.44140625" customWidth="1"/>
    <col min="4" max="4" width="2.88671875" customWidth="1"/>
    <col min="5" max="5" width="14.88671875" bestFit="1" customWidth="1"/>
    <col min="6" max="6" width="14.88671875" customWidth="1"/>
    <col min="7" max="7" width="10.109375" bestFit="1" customWidth="1"/>
    <col min="8" max="8" width="11.33203125" bestFit="1" customWidth="1"/>
    <col min="9" max="9" width="2.44140625" customWidth="1"/>
    <col min="10" max="10" width="2.33203125" customWidth="1"/>
    <col min="11" max="11" width="13" customWidth="1"/>
  </cols>
  <sheetData>
    <row r="1" spans="1:10" ht="17.399999999999999" x14ac:dyDescent="0.25">
      <c r="A1" s="65" t="s">
        <v>145</v>
      </c>
      <c r="B1" s="14"/>
    </row>
    <row r="2" spans="1:10" x14ac:dyDescent="0.25">
      <c r="A2" s="230"/>
      <c r="B2" s="231"/>
      <c r="C2" s="41"/>
      <c r="D2" s="41"/>
      <c r="E2" s="41"/>
      <c r="F2" s="41"/>
      <c r="G2" s="41"/>
      <c r="H2" s="41"/>
      <c r="I2" s="41"/>
    </row>
    <row r="3" spans="1:10" x14ac:dyDescent="0.25">
      <c r="A3" s="232" t="s">
        <v>272</v>
      </c>
      <c r="B3" s="233"/>
      <c r="C3" s="41"/>
      <c r="D3" s="41"/>
      <c r="E3" s="41"/>
      <c r="F3" s="41"/>
      <c r="G3" s="41"/>
      <c r="H3" s="41"/>
      <c r="I3" s="41"/>
    </row>
    <row r="4" spans="1:10" x14ac:dyDescent="0.25">
      <c r="A4" s="234"/>
      <c r="B4" s="235"/>
      <c r="C4" s="11"/>
      <c r="D4" s="11"/>
      <c r="E4" s="11"/>
      <c r="F4" s="11"/>
      <c r="G4" s="11"/>
      <c r="H4" s="11"/>
      <c r="I4" s="11"/>
    </row>
    <row r="5" spans="1:10" s="2" customFormat="1" x14ac:dyDescent="0.25">
      <c r="B5" s="17"/>
      <c r="C5" s="255" t="s">
        <v>47</v>
      </c>
      <c r="D5" s="19"/>
      <c r="E5" s="382" t="s">
        <v>48</v>
      </c>
      <c r="F5" s="382"/>
      <c r="G5" s="382"/>
      <c r="H5" s="382"/>
      <c r="I5" s="19"/>
      <c r="J5" s="302"/>
    </row>
    <row r="6" spans="1:10" s="303" customFormat="1" ht="68.400000000000006" x14ac:dyDescent="0.25">
      <c r="A6" s="18" t="s">
        <v>14</v>
      </c>
      <c r="B6" s="7" t="s">
        <v>25</v>
      </c>
      <c r="C6" s="20"/>
      <c r="D6" s="43"/>
      <c r="E6" s="7" t="s">
        <v>163</v>
      </c>
      <c r="F6" s="7" t="s">
        <v>162</v>
      </c>
      <c r="G6" s="7" t="s">
        <v>79</v>
      </c>
      <c r="H6" s="7" t="s">
        <v>32</v>
      </c>
      <c r="I6" s="44"/>
      <c r="J6" s="44"/>
    </row>
    <row r="7" spans="1:10" s="303" customFormat="1" x14ac:dyDescent="0.25">
      <c r="A7" s="281" t="s">
        <v>54</v>
      </c>
      <c r="B7" s="8"/>
      <c r="C7" s="178">
        <v>1685094</v>
      </c>
      <c r="D7" s="337"/>
      <c r="E7" s="337" t="s">
        <v>16</v>
      </c>
      <c r="F7" s="337" t="s">
        <v>16</v>
      </c>
      <c r="G7" s="337" t="s">
        <v>16</v>
      </c>
      <c r="H7" s="337"/>
      <c r="I7" s="338"/>
      <c r="J7" s="44"/>
    </row>
    <row r="8" spans="1:10" s="303" customFormat="1" x14ac:dyDescent="0.25">
      <c r="A8" s="281" t="s">
        <v>53</v>
      </c>
      <c r="B8" s="8"/>
      <c r="C8" s="178">
        <v>1549626</v>
      </c>
      <c r="D8" s="337"/>
      <c r="E8" s="337" t="s">
        <v>16</v>
      </c>
      <c r="F8" s="337" t="s">
        <v>16</v>
      </c>
      <c r="G8" s="337" t="s">
        <v>16</v>
      </c>
      <c r="H8" s="337"/>
      <c r="I8" s="338"/>
      <c r="J8" s="44"/>
    </row>
    <row r="9" spans="1:10" s="303" customFormat="1" x14ac:dyDescent="0.25">
      <c r="A9" s="281" t="s">
        <v>52</v>
      </c>
      <c r="B9" s="8"/>
      <c r="C9" s="178">
        <v>1579751</v>
      </c>
      <c r="D9" s="337"/>
      <c r="E9" s="337" t="s">
        <v>16</v>
      </c>
      <c r="F9" s="337" t="s">
        <v>16</v>
      </c>
      <c r="G9" s="337" t="s">
        <v>16</v>
      </c>
      <c r="H9" s="337"/>
      <c r="I9" s="338"/>
      <c r="J9" s="44"/>
    </row>
    <row r="10" spans="1:10" s="303" customFormat="1" x14ac:dyDescent="0.25">
      <c r="A10" s="281" t="s">
        <v>51</v>
      </c>
      <c r="B10" s="8"/>
      <c r="C10" s="178">
        <v>1505674</v>
      </c>
      <c r="D10" s="337"/>
      <c r="E10" s="337" t="s">
        <v>16</v>
      </c>
      <c r="F10" s="337" t="s">
        <v>16</v>
      </c>
      <c r="G10" s="337" t="s">
        <v>16</v>
      </c>
      <c r="H10" s="337"/>
      <c r="I10" s="338"/>
      <c r="J10" s="44"/>
    </row>
    <row r="11" spans="1:10" s="303" customFormat="1" x14ac:dyDescent="0.25">
      <c r="A11" s="281" t="s">
        <v>50</v>
      </c>
      <c r="B11" s="8"/>
      <c r="C11" s="178">
        <v>1528383</v>
      </c>
      <c r="D11" s="337"/>
      <c r="E11" s="337" t="s">
        <v>16</v>
      </c>
      <c r="F11" s="337" t="s">
        <v>16</v>
      </c>
      <c r="G11" s="337" t="s">
        <v>16</v>
      </c>
      <c r="H11" s="337"/>
      <c r="I11" s="338"/>
      <c r="J11" s="44"/>
    </row>
    <row r="12" spans="1:10" s="303" customFormat="1" x14ac:dyDescent="0.25">
      <c r="A12" s="281" t="s">
        <v>49</v>
      </c>
      <c r="B12" s="8"/>
      <c r="C12" s="178">
        <v>1462987</v>
      </c>
      <c r="D12" s="337"/>
      <c r="E12" s="337" t="s">
        <v>16</v>
      </c>
      <c r="F12" s="337" t="s">
        <v>16</v>
      </c>
      <c r="G12" s="337">
        <v>56</v>
      </c>
      <c r="H12" s="337"/>
      <c r="I12" s="338"/>
      <c r="J12" s="44"/>
    </row>
    <row r="13" spans="1:10" s="2" customFormat="1" x14ac:dyDescent="0.25">
      <c r="A13" s="281" t="s">
        <v>36</v>
      </c>
      <c r="B13" s="16"/>
      <c r="C13" s="178">
        <v>1381424</v>
      </c>
      <c r="D13" s="328"/>
      <c r="E13" s="339" t="s">
        <v>16</v>
      </c>
      <c r="F13" s="339" t="s">
        <v>16</v>
      </c>
      <c r="G13" s="328">
        <v>54</v>
      </c>
      <c r="H13" s="328"/>
      <c r="I13" s="340"/>
      <c r="J13" s="22"/>
    </row>
    <row r="14" spans="1:10" s="2" customFormat="1" x14ac:dyDescent="0.25">
      <c r="A14" s="281" t="s">
        <v>37</v>
      </c>
      <c r="B14" s="16"/>
      <c r="C14" s="178">
        <v>1521547</v>
      </c>
      <c r="D14" s="341"/>
      <c r="E14" s="341" t="s">
        <v>16</v>
      </c>
      <c r="F14" s="341" t="s">
        <v>16</v>
      </c>
      <c r="G14" s="341">
        <v>63</v>
      </c>
      <c r="H14" s="341"/>
      <c r="I14" s="340"/>
      <c r="J14" s="22"/>
    </row>
    <row r="15" spans="1:10" s="2" customFormat="1" x14ac:dyDescent="0.25">
      <c r="A15" s="281" t="s">
        <v>38</v>
      </c>
      <c r="B15" s="35"/>
      <c r="C15" s="178">
        <v>1501142</v>
      </c>
      <c r="D15" s="328"/>
      <c r="E15" s="328">
        <v>126143</v>
      </c>
      <c r="F15" s="339" t="s">
        <v>16</v>
      </c>
      <c r="G15" s="328">
        <v>55</v>
      </c>
      <c r="H15" s="328"/>
      <c r="I15" s="342"/>
      <c r="J15" s="23"/>
    </row>
    <row r="16" spans="1:10" s="2" customFormat="1" x14ac:dyDescent="0.25">
      <c r="A16" s="281" t="s">
        <v>39</v>
      </c>
      <c r="B16" s="35"/>
      <c r="C16" s="178">
        <v>1428883</v>
      </c>
      <c r="D16" s="328"/>
      <c r="E16" s="328">
        <v>130459</v>
      </c>
      <c r="F16" s="341" t="s">
        <v>16</v>
      </c>
      <c r="G16" s="328">
        <v>33</v>
      </c>
      <c r="H16" s="328"/>
      <c r="I16" s="342"/>
      <c r="J16" s="23"/>
    </row>
    <row r="17" spans="1:12" s="6" customFormat="1" x14ac:dyDescent="0.25">
      <c r="A17" s="281" t="s">
        <v>35</v>
      </c>
      <c r="B17" s="35"/>
      <c r="C17" s="178">
        <v>1330962</v>
      </c>
      <c r="D17" s="328"/>
      <c r="E17" s="328">
        <v>132570</v>
      </c>
      <c r="F17" s="328">
        <v>114385</v>
      </c>
      <c r="G17" s="328">
        <v>28</v>
      </c>
      <c r="H17" s="328">
        <v>5778</v>
      </c>
      <c r="I17" s="342"/>
      <c r="J17" s="37"/>
    </row>
    <row r="18" spans="1:12" s="6" customFormat="1" x14ac:dyDescent="0.25">
      <c r="A18" s="281" t="s">
        <v>34</v>
      </c>
      <c r="B18" s="35"/>
      <c r="C18" s="178">
        <v>1232752</v>
      </c>
      <c r="D18" s="328"/>
      <c r="E18" s="328">
        <v>123120</v>
      </c>
      <c r="F18" s="328">
        <v>120232</v>
      </c>
      <c r="G18" s="328">
        <v>20</v>
      </c>
      <c r="H18" s="328">
        <v>5643</v>
      </c>
      <c r="I18" s="342"/>
      <c r="J18" s="37"/>
    </row>
    <row r="19" spans="1:12" s="6" customFormat="1" x14ac:dyDescent="0.25">
      <c r="A19" s="281" t="s">
        <v>33</v>
      </c>
      <c r="B19" s="39"/>
      <c r="C19" s="178">
        <v>1202930</v>
      </c>
      <c r="D19" s="343"/>
      <c r="E19" s="328">
        <v>111927</v>
      </c>
      <c r="F19" s="328">
        <v>118523</v>
      </c>
      <c r="G19" s="344">
        <v>12</v>
      </c>
      <c r="H19" s="328">
        <v>4906</v>
      </c>
      <c r="I19" s="345"/>
      <c r="J19" s="40"/>
      <c r="K19" s="264"/>
      <c r="L19" s="304"/>
    </row>
    <row r="20" spans="1:12" s="2" customFormat="1" x14ac:dyDescent="0.25">
      <c r="A20" s="3"/>
      <c r="B20" s="8"/>
      <c r="C20" s="178"/>
      <c r="D20" s="343"/>
      <c r="E20" s="343"/>
      <c r="F20" s="343"/>
      <c r="G20" s="343"/>
      <c r="H20" s="343"/>
      <c r="I20" s="345"/>
      <c r="J20" s="10"/>
    </row>
    <row r="21" spans="1:12" s="2" customFormat="1" x14ac:dyDescent="0.25">
      <c r="A21" s="13" t="s">
        <v>35</v>
      </c>
      <c r="B21" s="3" t="s">
        <v>26</v>
      </c>
      <c r="C21" s="329">
        <f>C17-SUM(C22:C24)</f>
        <v>330730</v>
      </c>
      <c r="D21" s="343"/>
      <c r="E21" s="328">
        <v>25621</v>
      </c>
      <c r="F21" s="328">
        <v>13556</v>
      </c>
      <c r="G21" s="344">
        <v>4</v>
      </c>
      <c r="H21" s="346" t="s">
        <v>16</v>
      </c>
      <c r="I21" s="345"/>
      <c r="J21" s="10"/>
    </row>
    <row r="22" spans="1:12" s="2" customFormat="1" x14ac:dyDescent="0.25">
      <c r="B22" s="17" t="s">
        <v>27</v>
      </c>
      <c r="C22" s="178">
        <v>348374</v>
      </c>
      <c r="D22" s="328"/>
      <c r="E22" s="328">
        <v>41872</v>
      </c>
      <c r="F22" s="328">
        <v>28184</v>
      </c>
      <c r="G22" s="328">
        <v>14</v>
      </c>
      <c r="H22" s="346" t="s">
        <v>16</v>
      </c>
      <c r="I22" s="345"/>
      <c r="J22" s="10"/>
    </row>
    <row r="23" spans="1:12" s="2" customFormat="1" x14ac:dyDescent="0.25">
      <c r="B23" s="17" t="s">
        <v>28</v>
      </c>
      <c r="C23" s="178">
        <v>323912</v>
      </c>
      <c r="D23" s="328"/>
      <c r="E23" s="328">
        <v>27202</v>
      </c>
      <c r="F23" s="328">
        <v>34500</v>
      </c>
      <c r="G23" s="328">
        <v>9</v>
      </c>
      <c r="H23" s="346" t="s">
        <v>16</v>
      </c>
      <c r="I23" s="345"/>
      <c r="J23" s="10"/>
    </row>
    <row r="24" spans="1:12" s="2" customFormat="1" x14ac:dyDescent="0.25">
      <c r="B24" s="12" t="s">
        <v>29</v>
      </c>
      <c r="C24" s="178">
        <v>327946</v>
      </c>
      <c r="D24" s="328"/>
      <c r="E24" s="328">
        <v>37875</v>
      </c>
      <c r="F24" s="328">
        <v>38145</v>
      </c>
      <c r="G24" s="328">
        <v>1</v>
      </c>
      <c r="H24" s="346" t="s">
        <v>16</v>
      </c>
      <c r="I24" s="345"/>
      <c r="J24" s="10"/>
    </row>
    <row r="25" spans="1:12" s="2" customFormat="1" x14ac:dyDescent="0.25">
      <c r="B25" s="17"/>
      <c r="C25" s="178"/>
      <c r="D25" s="328"/>
      <c r="E25" s="328"/>
      <c r="F25" s="328"/>
      <c r="G25" s="328"/>
      <c r="H25" s="347"/>
      <c r="I25" s="345"/>
      <c r="J25" s="10"/>
    </row>
    <row r="26" spans="1:12" s="2" customFormat="1" x14ac:dyDescent="0.25">
      <c r="A26" s="13" t="s">
        <v>34</v>
      </c>
      <c r="B26" s="3" t="s">
        <v>26</v>
      </c>
      <c r="C26" s="178">
        <v>307373</v>
      </c>
      <c r="D26" s="328"/>
      <c r="E26" s="328">
        <v>32480</v>
      </c>
      <c r="F26" s="328">
        <v>31051</v>
      </c>
      <c r="G26" s="328">
        <v>1</v>
      </c>
      <c r="H26" s="346" t="s">
        <v>16</v>
      </c>
      <c r="I26" s="345"/>
      <c r="J26" s="10"/>
    </row>
    <row r="27" spans="1:12" s="2" customFormat="1" x14ac:dyDescent="0.25">
      <c r="B27" s="17" t="s">
        <v>27</v>
      </c>
      <c r="C27" s="178">
        <v>319476</v>
      </c>
      <c r="D27" s="328"/>
      <c r="E27" s="328">
        <v>29737</v>
      </c>
      <c r="F27" s="328">
        <v>30113</v>
      </c>
      <c r="G27" s="328">
        <v>6</v>
      </c>
      <c r="H27" s="346" t="s">
        <v>16</v>
      </c>
      <c r="I27" s="345"/>
      <c r="J27" s="10"/>
    </row>
    <row r="28" spans="1:12" s="2" customFormat="1" x14ac:dyDescent="0.25">
      <c r="B28" s="17" t="s">
        <v>28</v>
      </c>
      <c r="C28" s="178">
        <v>299849</v>
      </c>
      <c r="D28" s="328"/>
      <c r="E28" s="328">
        <v>31993</v>
      </c>
      <c r="F28" s="328">
        <v>29940</v>
      </c>
      <c r="G28" s="328">
        <v>5</v>
      </c>
      <c r="H28" s="346" t="s">
        <v>16</v>
      </c>
      <c r="I28" s="345"/>
      <c r="J28" s="10"/>
    </row>
    <row r="29" spans="1:12" s="2" customFormat="1" x14ac:dyDescent="0.25">
      <c r="B29" s="12" t="s">
        <v>29</v>
      </c>
      <c r="C29" s="178">
        <v>306054</v>
      </c>
      <c r="D29" s="328"/>
      <c r="E29" s="328">
        <v>28910</v>
      </c>
      <c r="F29" s="328">
        <v>29128</v>
      </c>
      <c r="G29" s="328">
        <v>8</v>
      </c>
      <c r="H29" s="346" t="s">
        <v>16</v>
      </c>
      <c r="I29" s="345"/>
      <c r="J29" s="10"/>
    </row>
    <row r="30" spans="1:12" s="2" customFormat="1" x14ac:dyDescent="0.25">
      <c r="B30" s="12"/>
      <c r="C30" s="178"/>
      <c r="D30" s="328"/>
      <c r="E30" s="328"/>
      <c r="F30" s="328"/>
      <c r="G30" s="328"/>
      <c r="H30" s="347"/>
      <c r="I30" s="345"/>
      <c r="J30" s="10"/>
    </row>
    <row r="31" spans="1:12" s="2" customFormat="1" x14ac:dyDescent="0.25">
      <c r="A31" s="3" t="s">
        <v>33</v>
      </c>
      <c r="B31" s="3" t="s">
        <v>26</v>
      </c>
      <c r="C31" s="178">
        <v>302349</v>
      </c>
      <c r="D31" s="328"/>
      <c r="E31" s="328">
        <v>27822</v>
      </c>
      <c r="F31" s="328">
        <v>29091</v>
      </c>
      <c r="G31" s="328">
        <v>5</v>
      </c>
      <c r="H31" s="346" t="s">
        <v>16</v>
      </c>
      <c r="I31" s="345"/>
      <c r="J31" s="10"/>
    </row>
    <row r="32" spans="1:12" s="2" customFormat="1" x14ac:dyDescent="0.25">
      <c r="B32" s="17" t="s">
        <v>27</v>
      </c>
      <c r="C32" s="178">
        <v>306385</v>
      </c>
      <c r="D32" s="328"/>
      <c r="E32" s="328">
        <v>28616</v>
      </c>
      <c r="F32" s="328">
        <v>29626</v>
      </c>
      <c r="G32" s="328">
        <v>4</v>
      </c>
      <c r="H32" s="346" t="s">
        <v>16</v>
      </c>
      <c r="I32" s="345"/>
      <c r="J32" s="10"/>
    </row>
    <row r="33" spans="1:11" s="2" customFormat="1" x14ac:dyDescent="0.25">
      <c r="B33" s="17" t="s">
        <v>28</v>
      </c>
      <c r="C33" s="178">
        <v>295408</v>
      </c>
      <c r="D33" s="328"/>
      <c r="E33" s="328">
        <v>28889</v>
      </c>
      <c r="F33" s="328">
        <v>29797</v>
      </c>
      <c r="G33" s="328">
        <v>3</v>
      </c>
      <c r="H33" s="346" t="s">
        <v>16</v>
      </c>
      <c r="I33" s="345"/>
      <c r="J33" s="10"/>
    </row>
    <row r="34" spans="1:11" s="2" customFormat="1" x14ac:dyDescent="0.25">
      <c r="B34" s="12" t="s">
        <v>29</v>
      </c>
      <c r="C34" s="178">
        <v>298788</v>
      </c>
      <c r="D34" s="328"/>
      <c r="E34" s="328">
        <v>26600</v>
      </c>
      <c r="F34" s="328">
        <v>30009</v>
      </c>
      <c r="G34" s="328">
        <v>0</v>
      </c>
      <c r="H34" s="346" t="s">
        <v>16</v>
      </c>
      <c r="I34" s="345"/>
      <c r="J34" s="10"/>
    </row>
    <row r="35" spans="1:11" s="2" customFormat="1" x14ac:dyDescent="0.25">
      <c r="B35" s="12"/>
      <c r="C35" s="178"/>
      <c r="D35" s="328"/>
      <c r="E35" s="328"/>
      <c r="F35" s="328"/>
      <c r="G35" s="328"/>
      <c r="H35" s="346"/>
      <c r="I35" s="345"/>
      <c r="J35" s="10"/>
    </row>
    <row r="36" spans="1:11" s="2" customFormat="1" x14ac:dyDescent="0.25">
      <c r="A36" s="2" t="s">
        <v>149</v>
      </c>
      <c r="B36" s="3" t="s">
        <v>26</v>
      </c>
      <c r="C36" s="178">
        <v>287754</v>
      </c>
      <c r="D36" s="328"/>
      <c r="E36" s="329">
        <v>27557</v>
      </c>
      <c r="F36" s="328">
        <v>26924</v>
      </c>
      <c r="G36" s="328">
        <v>0</v>
      </c>
      <c r="H36" s="346" t="s">
        <v>16</v>
      </c>
      <c r="I36" s="345"/>
      <c r="J36" s="10"/>
    </row>
    <row r="37" spans="1:11" s="2" customFormat="1" x14ac:dyDescent="0.25">
      <c r="B37" s="17" t="s">
        <v>27</v>
      </c>
      <c r="C37" s="178">
        <v>289952</v>
      </c>
      <c r="D37" s="328"/>
      <c r="E37" s="329">
        <v>29981</v>
      </c>
      <c r="F37" s="328">
        <v>27897</v>
      </c>
      <c r="G37" s="328">
        <v>2</v>
      </c>
      <c r="H37" s="346" t="s">
        <v>16</v>
      </c>
      <c r="I37" s="345"/>
      <c r="J37" s="10"/>
    </row>
    <row r="38" spans="1:11" s="2" customFormat="1" ht="15" customHeight="1" x14ac:dyDescent="0.25">
      <c r="A38" s="123"/>
      <c r="B38" s="282"/>
      <c r="C38" s="123"/>
      <c r="D38" s="123"/>
      <c r="E38" s="123"/>
      <c r="F38" s="123"/>
      <c r="G38" s="123"/>
      <c r="H38" s="123"/>
      <c r="I38" s="21"/>
      <c r="J38" s="21"/>
    </row>
    <row r="39" spans="1:11" s="2" customFormat="1" ht="15" customHeight="1" x14ac:dyDescent="0.25">
      <c r="B39" s="17"/>
      <c r="C39" s="305"/>
      <c r="D39" s="305"/>
      <c r="E39" s="305"/>
      <c r="F39" s="305"/>
      <c r="G39" s="305"/>
      <c r="H39" s="305"/>
      <c r="K39" s="112"/>
    </row>
    <row r="40" spans="1:11" s="2" customFormat="1" ht="15.6" x14ac:dyDescent="0.25">
      <c r="A40" s="2" t="s">
        <v>164</v>
      </c>
      <c r="B40" s="17"/>
    </row>
    <row r="41" spans="1:11" s="2" customFormat="1" ht="15.6" x14ac:dyDescent="0.25">
      <c r="A41" s="99" t="s">
        <v>135</v>
      </c>
      <c r="B41" s="17"/>
    </row>
    <row r="42" spans="1:11" s="2" customFormat="1" x14ac:dyDescent="0.25">
      <c r="A42" s="77"/>
      <c r="B42" s="77"/>
      <c r="C42" s="77"/>
      <c r="D42" s="77"/>
      <c r="E42" s="306"/>
      <c r="F42" s="306"/>
      <c r="G42" s="306"/>
      <c r="H42" s="306"/>
    </row>
    <row r="43" spans="1:11" s="2" customFormat="1" x14ac:dyDescent="0.25">
      <c r="B43" s="17"/>
    </row>
    <row r="44" spans="1:11" s="2" customFormat="1" x14ac:dyDescent="0.25">
      <c r="B44" s="17"/>
    </row>
    <row r="45" spans="1:11" s="2" customFormat="1" x14ac:dyDescent="0.25">
      <c r="B45" s="17"/>
    </row>
    <row r="46" spans="1:11" s="2" customFormat="1" x14ac:dyDescent="0.25">
      <c r="B46" s="17"/>
    </row>
    <row r="47" spans="1:11" s="2" customFormat="1" x14ac:dyDescent="0.25">
      <c r="B47" s="17"/>
    </row>
    <row r="48" spans="1:11" s="2" customFormat="1" x14ac:dyDescent="0.25">
      <c r="B48" s="17"/>
    </row>
    <row r="49" spans="2:2" s="2" customFormat="1" x14ac:dyDescent="0.25">
      <c r="B49" s="17"/>
    </row>
    <row r="50" spans="2:2" s="2" customFormat="1" x14ac:dyDescent="0.25">
      <c r="B50" s="17"/>
    </row>
    <row r="51" spans="2:2" s="2" customFormat="1" x14ac:dyDescent="0.25">
      <c r="B51" s="17"/>
    </row>
    <row r="52" spans="2:2" s="2" customFormat="1" x14ac:dyDescent="0.25">
      <c r="B52" s="17"/>
    </row>
    <row r="53" spans="2:2" s="2" customFormat="1" x14ac:dyDescent="0.25">
      <c r="B53" s="17"/>
    </row>
    <row r="54" spans="2:2" s="2" customFormat="1" x14ac:dyDescent="0.25">
      <c r="B54" s="17"/>
    </row>
    <row r="55" spans="2:2" s="2" customFormat="1" x14ac:dyDescent="0.25">
      <c r="B55" s="17"/>
    </row>
    <row r="56" spans="2:2" s="2" customFormat="1" x14ac:dyDescent="0.25">
      <c r="B56" s="17"/>
    </row>
    <row r="57" spans="2:2" s="2" customFormat="1" x14ac:dyDescent="0.25">
      <c r="B57" s="17"/>
    </row>
  </sheetData>
  <mergeCells count="1">
    <mergeCell ref="E5:H5"/>
  </mergeCells>
  <phoneticPr fontId="0" type="noConversion"/>
  <pageMargins left="0.70866141732283472" right="0.70866141732283472" top="0.74803149606299213" bottom="0.74803149606299213" header="0.31496062992125984" footer="0.31496062992125984"/>
  <pageSetup paperSize="9" scale="83" orientation="landscape" r:id="rId1"/>
  <headerFooter>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election activeCell="O42" sqref="O42"/>
    </sheetView>
  </sheetViews>
  <sheetFormatPr defaultRowHeight="13.2" x14ac:dyDescent="0.25"/>
  <cols>
    <col min="1" max="1" width="9.109375" style="151"/>
    <col min="2" max="2" width="8.33203125" style="151" customWidth="1"/>
    <col min="3" max="3" width="2" style="151" customWidth="1"/>
    <col min="4" max="4" width="13.6640625" style="151" customWidth="1"/>
    <col min="5" max="5" width="12" style="151" customWidth="1"/>
    <col min="6" max="6" width="12.109375" style="151" customWidth="1"/>
    <col min="7" max="7" width="12.44140625" style="151" customWidth="1"/>
    <col min="8" max="8" width="2" style="151" customWidth="1"/>
    <col min="9" max="9" width="11.88671875" style="151" customWidth="1"/>
    <col min="10" max="10" width="12.44140625" style="151" customWidth="1"/>
    <col min="11" max="11" width="11.88671875" style="151" customWidth="1"/>
    <col min="12" max="12" width="12.109375" style="151" customWidth="1"/>
    <col min="13" max="254" width="9.109375" style="151"/>
    <col min="255" max="255" width="8.33203125" style="151" customWidth="1"/>
    <col min="256" max="256" width="2" style="151" customWidth="1"/>
    <col min="257" max="257" width="12.109375" style="151" customWidth="1"/>
    <col min="258" max="258" width="12.44140625" style="151" customWidth="1"/>
    <col min="259" max="259" width="2" style="151" customWidth="1"/>
    <col min="260" max="260" width="13.6640625" style="151" customWidth="1"/>
    <col min="261" max="261" width="12" style="151" customWidth="1"/>
    <col min="262" max="262" width="12.109375" style="151" customWidth="1"/>
    <col min="263" max="263" width="12.44140625" style="151" customWidth="1"/>
    <col min="264" max="264" width="2" style="151" customWidth="1"/>
    <col min="265" max="265" width="11.6640625" style="151" customWidth="1"/>
    <col min="266" max="266" width="12.44140625" style="151" customWidth="1"/>
    <col min="267" max="267" width="11.88671875" style="151" customWidth="1"/>
    <col min="268" max="268" width="12.109375" style="151" customWidth="1"/>
    <col min="269" max="510" width="9.109375" style="151"/>
    <col min="511" max="511" width="8.33203125" style="151" customWidth="1"/>
    <col min="512" max="512" width="2" style="151" customWidth="1"/>
    <col min="513" max="513" width="12.109375" style="151" customWidth="1"/>
    <col min="514" max="514" width="12.44140625" style="151" customWidth="1"/>
    <col min="515" max="515" width="2" style="151" customWidth="1"/>
    <col min="516" max="516" width="13.6640625" style="151" customWidth="1"/>
    <col min="517" max="517" width="12" style="151" customWidth="1"/>
    <col min="518" max="518" width="12.109375" style="151" customWidth="1"/>
    <col min="519" max="519" width="12.44140625" style="151" customWidth="1"/>
    <col min="520" max="520" width="2" style="151" customWidth="1"/>
    <col min="521" max="521" width="11.6640625" style="151" customWidth="1"/>
    <col min="522" max="522" width="12.44140625" style="151" customWidth="1"/>
    <col min="523" max="523" width="11.88671875" style="151" customWidth="1"/>
    <col min="524" max="524" width="12.109375" style="151" customWidth="1"/>
    <col min="525" max="766" width="9.109375" style="151"/>
    <col min="767" max="767" width="8.33203125" style="151" customWidth="1"/>
    <col min="768" max="768" width="2" style="151" customWidth="1"/>
    <col min="769" max="769" width="12.109375" style="151" customWidth="1"/>
    <col min="770" max="770" width="12.44140625" style="151" customWidth="1"/>
    <col min="771" max="771" width="2" style="151" customWidth="1"/>
    <col min="772" max="772" width="13.6640625" style="151" customWidth="1"/>
    <col min="773" max="773" width="12" style="151" customWidth="1"/>
    <col min="774" max="774" width="12.109375" style="151" customWidth="1"/>
    <col min="775" max="775" width="12.44140625" style="151" customWidth="1"/>
    <col min="776" max="776" width="2" style="151" customWidth="1"/>
    <col min="777" max="777" width="11.6640625" style="151" customWidth="1"/>
    <col min="778" max="778" width="12.44140625" style="151" customWidth="1"/>
    <col min="779" max="779" width="11.88671875" style="151" customWidth="1"/>
    <col min="780" max="780" width="12.109375" style="151" customWidth="1"/>
    <col min="781" max="1022" width="9.109375" style="151"/>
    <col min="1023" max="1023" width="8.33203125" style="151" customWidth="1"/>
    <col min="1024" max="1024" width="2" style="151" customWidth="1"/>
    <col min="1025" max="1025" width="12.109375" style="151" customWidth="1"/>
    <col min="1026" max="1026" width="12.44140625" style="151" customWidth="1"/>
    <col min="1027" max="1027" width="2" style="151" customWidth="1"/>
    <col min="1028" max="1028" width="13.6640625" style="151" customWidth="1"/>
    <col min="1029" max="1029" width="12" style="151" customWidth="1"/>
    <col min="1030" max="1030" width="12.109375" style="151" customWidth="1"/>
    <col min="1031" max="1031" width="12.44140625" style="151" customWidth="1"/>
    <col min="1032" max="1032" width="2" style="151" customWidth="1"/>
    <col min="1033" max="1033" width="11.6640625" style="151" customWidth="1"/>
    <col min="1034" max="1034" width="12.44140625" style="151" customWidth="1"/>
    <col min="1035" max="1035" width="11.88671875" style="151" customWidth="1"/>
    <col min="1036" max="1036" width="12.109375" style="151" customWidth="1"/>
    <col min="1037" max="1278" width="9.109375" style="151"/>
    <col min="1279" max="1279" width="8.33203125" style="151" customWidth="1"/>
    <col min="1280" max="1280" width="2" style="151" customWidth="1"/>
    <col min="1281" max="1281" width="12.109375" style="151" customWidth="1"/>
    <col min="1282" max="1282" width="12.44140625" style="151" customWidth="1"/>
    <col min="1283" max="1283" width="2" style="151" customWidth="1"/>
    <col min="1284" max="1284" width="13.6640625" style="151" customWidth="1"/>
    <col min="1285" max="1285" width="12" style="151" customWidth="1"/>
    <col min="1286" max="1286" width="12.109375" style="151" customWidth="1"/>
    <col min="1287" max="1287" width="12.44140625" style="151" customWidth="1"/>
    <col min="1288" max="1288" width="2" style="151" customWidth="1"/>
    <col min="1289" max="1289" width="11.6640625" style="151" customWidth="1"/>
    <col min="1290" max="1290" width="12.44140625" style="151" customWidth="1"/>
    <col min="1291" max="1291" width="11.88671875" style="151" customWidth="1"/>
    <col min="1292" max="1292" width="12.109375" style="151" customWidth="1"/>
    <col min="1293" max="1534" width="9.109375" style="151"/>
    <col min="1535" max="1535" width="8.33203125" style="151" customWidth="1"/>
    <col min="1536" max="1536" width="2" style="151" customWidth="1"/>
    <col min="1537" max="1537" width="12.109375" style="151" customWidth="1"/>
    <col min="1538" max="1538" width="12.44140625" style="151" customWidth="1"/>
    <col min="1539" max="1539" width="2" style="151" customWidth="1"/>
    <col min="1540" max="1540" width="13.6640625" style="151" customWidth="1"/>
    <col min="1541" max="1541" width="12" style="151" customWidth="1"/>
    <col min="1542" max="1542" width="12.109375" style="151" customWidth="1"/>
    <col min="1543" max="1543" width="12.44140625" style="151" customWidth="1"/>
    <col min="1544" max="1544" width="2" style="151" customWidth="1"/>
    <col min="1545" max="1545" width="11.6640625" style="151" customWidth="1"/>
    <col min="1546" max="1546" width="12.44140625" style="151" customWidth="1"/>
    <col min="1547" max="1547" width="11.88671875" style="151" customWidth="1"/>
    <col min="1548" max="1548" width="12.109375" style="151" customWidth="1"/>
    <col min="1549" max="1790" width="9.109375" style="151"/>
    <col min="1791" max="1791" width="8.33203125" style="151" customWidth="1"/>
    <col min="1792" max="1792" width="2" style="151" customWidth="1"/>
    <col min="1793" max="1793" width="12.109375" style="151" customWidth="1"/>
    <col min="1794" max="1794" width="12.44140625" style="151" customWidth="1"/>
    <col min="1795" max="1795" width="2" style="151" customWidth="1"/>
    <col min="1796" max="1796" width="13.6640625" style="151" customWidth="1"/>
    <col min="1797" max="1797" width="12" style="151" customWidth="1"/>
    <col min="1798" max="1798" width="12.109375" style="151" customWidth="1"/>
    <col min="1799" max="1799" width="12.44140625" style="151" customWidth="1"/>
    <col min="1800" max="1800" width="2" style="151" customWidth="1"/>
    <col min="1801" max="1801" width="11.6640625" style="151" customWidth="1"/>
    <col min="1802" max="1802" width="12.44140625" style="151" customWidth="1"/>
    <col min="1803" max="1803" width="11.88671875" style="151" customWidth="1"/>
    <col min="1804" max="1804" width="12.109375" style="151" customWidth="1"/>
    <col min="1805" max="2046" width="9.109375" style="151"/>
    <col min="2047" max="2047" width="8.33203125" style="151" customWidth="1"/>
    <col min="2048" max="2048" width="2" style="151" customWidth="1"/>
    <col min="2049" max="2049" width="12.109375" style="151" customWidth="1"/>
    <col min="2050" max="2050" width="12.44140625" style="151" customWidth="1"/>
    <col min="2051" max="2051" width="2" style="151" customWidth="1"/>
    <col min="2052" max="2052" width="13.6640625" style="151" customWidth="1"/>
    <col min="2053" max="2053" width="12" style="151" customWidth="1"/>
    <col min="2054" max="2054" width="12.109375" style="151" customWidth="1"/>
    <col min="2055" max="2055" width="12.44140625" style="151" customWidth="1"/>
    <col min="2056" max="2056" width="2" style="151" customWidth="1"/>
    <col min="2057" max="2057" width="11.6640625" style="151" customWidth="1"/>
    <col min="2058" max="2058" width="12.44140625" style="151" customWidth="1"/>
    <col min="2059" max="2059" width="11.88671875" style="151" customWidth="1"/>
    <col min="2060" max="2060" width="12.109375" style="151" customWidth="1"/>
    <col min="2061" max="2302" width="9.109375" style="151"/>
    <col min="2303" max="2303" width="8.33203125" style="151" customWidth="1"/>
    <col min="2304" max="2304" width="2" style="151" customWidth="1"/>
    <col min="2305" max="2305" width="12.109375" style="151" customWidth="1"/>
    <col min="2306" max="2306" width="12.44140625" style="151" customWidth="1"/>
    <col min="2307" max="2307" width="2" style="151" customWidth="1"/>
    <col min="2308" max="2308" width="13.6640625" style="151" customWidth="1"/>
    <col min="2309" max="2309" width="12" style="151" customWidth="1"/>
    <col min="2310" max="2310" width="12.109375" style="151" customWidth="1"/>
    <col min="2311" max="2311" width="12.44140625" style="151" customWidth="1"/>
    <col min="2312" max="2312" width="2" style="151" customWidth="1"/>
    <col min="2313" max="2313" width="11.6640625" style="151" customWidth="1"/>
    <col min="2314" max="2314" width="12.44140625" style="151" customWidth="1"/>
    <col min="2315" max="2315" width="11.88671875" style="151" customWidth="1"/>
    <col min="2316" max="2316" width="12.109375" style="151" customWidth="1"/>
    <col min="2317" max="2558" width="9.109375" style="151"/>
    <col min="2559" max="2559" width="8.33203125" style="151" customWidth="1"/>
    <col min="2560" max="2560" width="2" style="151" customWidth="1"/>
    <col min="2561" max="2561" width="12.109375" style="151" customWidth="1"/>
    <col min="2562" max="2562" width="12.44140625" style="151" customWidth="1"/>
    <col min="2563" max="2563" width="2" style="151" customWidth="1"/>
    <col min="2564" max="2564" width="13.6640625" style="151" customWidth="1"/>
    <col min="2565" max="2565" width="12" style="151" customWidth="1"/>
    <col min="2566" max="2566" width="12.109375" style="151" customWidth="1"/>
    <col min="2567" max="2567" width="12.44140625" style="151" customWidth="1"/>
    <col min="2568" max="2568" width="2" style="151" customWidth="1"/>
    <col min="2569" max="2569" width="11.6640625" style="151" customWidth="1"/>
    <col min="2570" max="2570" width="12.44140625" style="151" customWidth="1"/>
    <col min="2571" max="2571" width="11.88671875" style="151" customWidth="1"/>
    <col min="2572" max="2572" width="12.109375" style="151" customWidth="1"/>
    <col min="2573" max="2814" width="9.109375" style="151"/>
    <col min="2815" max="2815" width="8.33203125" style="151" customWidth="1"/>
    <col min="2816" max="2816" width="2" style="151" customWidth="1"/>
    <col min="2817" max="2817" width="12.109375" style="151" customWidth="1"/>
    <col min="2818" max="2818" width="12.44140625" style="151" customWidth="1"/>
    <col min="2819" max="2819" width="2" style="151" customWidth="1"/>
    <col min="2820" max="2820" width="13.6640625" style="151" customWidth="1"/>
    <col min="2821" max="2821" width="12" style="151" customWidth="1"/>
    <col min="2822" max="2822" width="12.109375" style="151" customWidth="1"/>
    <col min="2823" max="2823" width="12.44140625" style="151" customWidth="1"/>
    <col min="2824" max="2824" width="2" style="151" customWidth="1"/>
    <col min="2825" max="2825" width="11.6640625" style="151" customWidth="1"/>
    <col min="2826" max="2826" width="12.44140625" style="151" customWidth="1"/>
    <col min="2827" max="2827" width="11.88671875" style="151" customWidth="1"/>
    <col min="2828" max="2828" width="12.109375" style="151" customWidth="1"/>
    <col min="2829" max="3070" width="9.109375" style="151"/>
    <col min="3071" max="3071" width="8.33203125" style="151" customWidth="1"/>
    <col min="3072" max="3072" width="2" style="151" customWidth="1"/>
    <col min="3073" max="3073" width="12.109375" style="151" customWidth="1"/>
    <col min="3074" max="3074" width="12.44140625" style="151" customWidth="1"/>
    <col min="3075" max="3075" width="2" style="151" customWidth="1"/>
    <col min="3076" max="3076" width="13.6640625" style="151" customWidth="1"/>
    <col min="3077" max="3077" width="12" style="151" customWidth="1"/>
    <col min="3078" max="3078" width="12.109375" style="151" customWidth="1"/>
    <col min="3079" max="3079" width="12.44140625" style="151" customWidth="1"/>
    <col min="3080" max="3080" width="2" style="151" customWidth="1"/>
    <col min="3081" max="3081" width="11.6640625" style="151" customWidth="1"/>
    <col min="3082" max="3082" width="12.44140625" style="151" customWidth="1"/>
    <col min="3083" max="3083" width="11.88671875" style="151" customWidth="1"/>
    <col min="3084" max="3084" width="12.109375" style="151" customWidth="1"/>
    <col min="3085" max="3326" width="9.109375" style="151"/>
    <col min="3327" max="3327" width="8.33203125" style="151" customWidth="1"/>
    <col min="3328" max="3328" width="2" style="151" customWidth="1"/>
    <col min="3329" max="3329" width="12.109375" style="151" customWidth="1"/>
    <col min="3330" max="3330" width="12.44140625" style="151" customWidth="1"/>
    <col min="3331" max="3331" width="2" style="151" customWidth="1"/>
    <col min="3332" max="3332" width="13.6640625" style="151" customWidth="1"/>
    <col min="3333" max="3333" width="12" style="151" customWidth="1"/>
    <col min="3334" max="3334" width="12.109375" style="151" customWidth="1"/>
    <col min="3335" max="3335" width="12.44140625" style="151" customWidth="1"/>
    <col min="3336" max="3336" width="2" style="151" customWidth="1"/>
    <col min="3337" max="3337" width="11.6640625" style="151" customWidth="1"/>
    <col min="3338" max="3338" width="12.44140625" style="151" customWidth="1"/>
    <col min="3339" max="3339" width="11.88671875" style="151" customWidth="1"/>
    <col min="3340" max="3340" width="12.109375" style="151" customWidth="1"/>
    <col min="3341" max="3582" width="9.109375" style="151"/>
    <col min="3583" max="3583" width="8.33203125" style="151" customWidth="1"/>
    <col min="3584" max="3584" width="2" style="151" customWidth="1"/>
    <col min="3585" max="3585" width="12.109375" style="151" customWidth="1"/>
    <col min="3586" max="3586" width="12.44140625" style="151" customWidth="1"/>
    <col min="3587" max="3587" width="2" style="151" customWidth="1"/>
    <col min="3588" max="3588" width="13.6640625" style="151" customWidth="1"/>
    <col min="3589" max="3589" width="12" style="151" customWidth="1"/>
    <col min="3590" max="3590" width="12.109375" style="151" customWidth="1"/>
    <col min="3591" max="3591" width="12.44140625" style="151" customWidth="1"/>
    <col min="3592" max="3592" width="2" style="151" customWidth="1"/>
    <col min="3593" max="3593" width="11.6640625" style="151" customWidth="1"/>
    <col min="3594" max="3594" width="12.44140625" style="151" customWidth="1"/>
    <col min="3595" max="3595" width="11.88671875" style="151" customWidth="1"/>
    <col min="3596" max="3596" width="12.109375" style="151" customWidth="1"/>
    <col min="3597" max="3838" width="9.109375" style="151"/>
    <col min="3839" max="3839" width="8.33203125" style="151" customWidth="1"/>
    <col min="3840" max="3840" width="2" style="151" customWidth="1"/>
    <col min="3841" max="3841" width="12.109375" style="151" customWidth="1"/>
    <col min="3842" max="3842" width="12.44140625" style="151" customWidth="1"/>
    <col min="3843" max="3843" width="2" style="151" customWidth="1"/>
    <col min="3844" max="3844" width="13.6640625" style="151" customWidth="1"/>
    <col min="3845" max="3845" width="12" style="151" customWidth="1"/>
    <col min="3846" max="3846" width="12.109375" style="151" customWidth="1"/>
    <col min="3847" max="3847" width="12.44140625" style="151" customWidth="1"/>
    <col min="3848" max="3848" width="2" style="151" customWidth="1"/>
    <col min="3849" max="3849" width="11.6640625" style="151" customWidth="1"/>
    <col min="3850" max="3850" width="12.44140625" style="151" customWidth="1"/>
    <col min="3851" max="3851" width="11.88671875" style="151" customWidth="1"/>
    <col min="3852" max="3852" width="12.109375" style="151" customWidth="1"/>
    <col min="3853" max="4094" width="9.109375" style="151"/>
    <col min="4095" max="4095" width="8.33203125" style="151" customWidth="1"/>
    <col min="4096" max="4096" width="2" style="151" customWidth="1"/>
    <col min="4097" max="4097" width="12.109375" style="151" customWidth="1"/>
    <col min="4098" max="4098" width="12.44140625" style="151" customWidth="1"/>
    <col min="4099" max="4099" width="2" style="151" customWidth="1"/>
    <col min="4100" max="4100" width="13.6640625" style="151" customWidth="1"/>
    <col min="4101" max="4101" width="12" style="151" customWidth="1"/>
    <col min="4102" max="4102" width="12.109375" style="151" customWidth="1"/>
    <col min="4103" max="4103" width="12.44140625" style="151" customWidth="1"/>
    <col min="4104" max="4104" width="2" style="151" customWidth="1"/>
    <col min="4105" max="4105" width="11.6640625" style="151" customWidth="1"/>
    <col min="4106" max="4106" width="12.44140625" style="151" customWidth="1"/>
    <col min="4107" max="4107" width="11.88671875" style="151" customWidth="1"/>
    <col min="4108" max="4108" width="12.109375" style="151" customWidth="1"/>
    <col min="4109" max="4350" width="9.109375" style="151"/>
    <col min="4351" max="4351" width="8.33203125" style="151" customWidth="1"/>
    <col min="4352" max="4352" width="2" style="151" customWidth="1"/>
    <col min="4353" max="4353" width="12.109375" style="151" customWidth="1"/>
    <col min="4354" max="4354" width="12.44140625" style="151" customWidth="1"/>
    <col min="4355" max="4355" width="2" style="151" customWidth="1"/>
    <col min="4356" max="4356" width="13.6640625" style="151" customWidth="1"/>
    <col min="4357" max="4357" width="12" style="151" customWidth="1"/>
    <col min="4358" max="4358" width="12.109375" style="151" customWidth="1"/>
    <col min="4359" max="4359" width="12.44140625" style="151" customWidth="1"/>
    <col min="4360" max="4360" width="2" style="151" customWidth="1"/>
    <col min="4361" max="4361" width="11.6640625" style="151" customWidth="1"/>
    <col min="4362" max="4362" width="12.44140625" style="151" customWidth="1"/>
    <col min="4363" max="4363" width="11.88671875" style="151" customWidth="1"/>
    <col min="4364" max="4364" width="12.109375" style="151" customWidth="1"/>
    <col min="4365" max="4606" width="9.109375" style="151"/>
    <col min="4607" max="4607" width="8.33203125" style="151" customWidth="1"/>
    <col min="4608" max="4608" width="2" style="151" customWidth="1"/>
    <col min="4609" max="4609" width="12.109375" style="151" customWidth="1"/>
    <col min="4610" max="4610" width="12.44140625" style="151" customWidth="1"/>
    <col min="4611" max="4611" width="2" style="151" customWidth="1"/>
    <col min="4612" max="4612" width="13.6640625" style="151" customWidth="1"/>
    <col min="4613" max="4613" width="12" style="151" customWidth="1"/>
    <col min="4614" max="4614" width="12.109375" style="151" customWidth="1"/>
    <col min="4615" max="4615" width="12.44140625" style="151" customWidth="1"/>
    <col min="4616" max="4616" width="2" style="151" customWidth="1"/>
    <col min="4617" max="4617" width="11.6640625" style="151" customWidth="1"/>
    <col min="4618" max="4618" width="12.44140625" style="151" customWidth="1"/>
    <col min="4619" max="4619" width="11.88671875" style="151" customWidth="1"/>
    <col min="4620" max="4620" width="12.109375" style="151" customWidth="1"/>
    <col min="4621" max="4862" width="9.109375" style="151"/>
    <col min="4863" max="4863" width="8.33203125" style="151" customWidth="1"/>
    <col min="4864" max="4864" width="2" style="151" customWidth="1"/>
    <col min="4865" max="4865" width="12.109375" style="151" customWidth="1"/>
    <col min="4866" max="4866" width="12.44140625" style="151" customWidth="1"/>
    <col min="4867" max="4867" width="2" style="151" customWidth="1"/>
    <col min="4868" max="4868" width="13.6640625" style="151" customWidth="1"/>
    <col min="4869" max="4869" width="12" style="151" customWidth="1"/>
    <col min="4870" max="4870" width="12.109375" style="151" customWidth="1"/>
    <col min="4871" max="4871" width="12.44140625" style="151" customWidth="1"/>
    <col min="4872" max="4872" width="2" style="151" customWidth="1"/>
    <col min="4873" max="4873" width="11.6640625" style="151" customWidth="1"/>
    <col min="4874" max="4874" width="12.44140625" style="151" customWidth="1"/>
    <col min="4875" max="4875" width="11.88671875" style="151" customWidth="1"/>
    <col min="4876" max="4876" width="12.109375" style="151" customWidth="1"/>
    <col min="4877" max="5118" width="9.109375" style="151"/>
    <col min="5119" max="5119" width="8.33203125" style="151" customWidth="1"/>
    <col min="5120" max="5120" width="2" style="151" customWidth="1"/>
    <col min="5121" max="5121" width="12.109375" style="151" customWidth="1"/>
    <col min="5122" max="5122" width="12.44140625" style="151" customWidth="1"/>
    <col min="5123" max="5123" width="2" style="151" customWidth="1"/>
    <col min="5124" max="5124" width="13.6640625" style="151" customWidth="1"/>
    <col min="5125" max="5125" width="12" style="151" customWidth="1"/>
    <col min="5126" max="5126" width="12.109375" style="151" customWidth="1"/>
    <col min="5127" max="5127" width="12.44140625" style="151" customWidth="1"/>
    <col min="5128" max="5128" width="2" style="151" customWidth="1"/>
    <col min="5129" max="5129" width="11.6640625" style="151" customWidth="1"/>
    <col min="5130" max="5130" width="12.44140625" style="151" customWidth="1"/>
    <col min="5131" max="5131" width="11.88671875" style="151" customWidth="1"/>
    <col min="5132" max="5132" width="12.109375" style="151" customWidth="1"/>
    <col min="5133" max="5374" width="9.109375" style="151"/>
    <col min="5375" max="5375" width="8.33203125" style="151" customWidth="1"/>
    <col min="5376" max="5376" width="2" style="151" customWidth="1"/>
    <col min="5377" max="5377" width="12.109375" style="151" customWidth="1"/>
    <col min="5378" max="5378" width="12.44140625" style="151" customWidth="1"/>
    <col min="5379" max="5379" width="2" style="151" customWidth="1"/>
    <col min="5380" max="5380" width="13.6640625" style="151" customWidth="1"/>
    <col min="5381" max="5381" width="12" style="151" customWidth="1"/>
    <col min="5382" max="5382" width="12.109375" style="151" customWidth="1"/>
    <col min="5383" max="5383" width="12.44140625" style="151" customWidth="1"/>
    <col min="5384" max="5384" width="2" style="151" customWidth="1"/>
    <col min="5385" max="5385" width="11.6640625" style="151" customWidth="1"/>
    <col min="5386" max="5386" width="12.44140625" style="151" customWidth="1"/>
    <col min="5387" max="5387" width="11.88671875" style="151" customWidth="1"/>
    <col min="5388" max="5388" width="12.109375" style="151" customWidth="1"/>
    <col min="5389" max="5630" width="9.109375" style="151"/>
    <col min="5631" max="5631" width="8.33203125" style="151" customWidth="1"/>
    <col min="5632" max="5632" width="2" style="151" customWidth="1"/>
    <col min="5633" max="5633" width="12.109375" style="151" customWidth="1"/>
    <col min="5634" max="5634" width="12.44140625" style="151" customWidth="1"/>
    <col min="5635" max="5635" width="2" style="151" customWidth="1"/>
    <col min="5636" max="5636" width="13.6640625" style="151" customWidth="1"/>
    <col min="5637" max="5637" width="12" style="151" customWidth="1"/>
    <col min="5638" max="5638" width="12.109375" style="151" customWidth="1"/>
    <col min="5639" max="5639" width="12.44140625" style="151" customWidth="1"/>
    <col min="5640" max="5640" width="2" style="151" customWidth="1"/>
    <col min="5641" max="5641" width="11.6640625" style="151" customWidth="1"/>
    <col min="5642" max="5642" width="12.44140625" style="151" customWidth="1"/>
    <col min="5643" max="5643" width="11.88671875" style="151" customWidth="1"/>
    <col min="5644" max="5644" width="12.109375" style="151" customWidth="1"/>
    <col min="5645" max="5886" width="9.109375" style="151"/>
    <col min="5887" max="5887" width="8.33203125" style="151" customWidth="1"/>
    <col min="5888" max="5888" width="2" style="151" customWidth="1"/>
    <col min="5889" max="5889" width="12.109375" style="151" customWidth="1"/>
    <col min="5890" max="5890" width="12.44140625" style="151" customWidth="1"/>
    <col min="5891" max="5891" width="2" style="151" customWidth="1"/>
    <col min="5892" max="5892" width="13.6640625" style="151" customWidth="1"/>
    <col min="5893" max="5893" width="12" style="151" customWidth="1"/>
    <col min="5894" max="5894" width="12.109375" style="151" customWidth="1"/>
    <col min="5895" max="5895" width="12.44140625" style="151" customWidth="1"/>
    <col min="5896" max="5896" width="2" style="151" customWidth="1"/>
    <col min="5897" max="5897" width="11.6640625" style="151" customWidth="1"/>
    <col min="5898" max="5898" width="12.44140625" style="151" customWidth="1"/>
    <col min="5899" max="5899" width="11.88671875" style="151" customWidth="1"/>
    <col min="5900" max="5900" width="12.109375" style="151" customWidth="1"/>
    <col min="5901" max="6142" width="9.109375" style="151"/>
    <col min="6143" max="6143" width="8.33203125" style="151" customWidth="1"/>
    <col min="6144" max="6144" width="2" style="151" customWidth="1"/>
    <col min="6145" max="6145" width="12.109375" style="151" customWidth="1"/>
    <col min="6146" max="6146" width="12.44140625" style="151" customWidth="1"/>
    <col min="6147" max="6147" width="2" style="151" customWidth="1"/>
    <col min="6148" max="6148" width="13.6640625" style="151" customWidth="1"/>
    <col min="6149" max="6149" width="12" style="151" customWidth="1"/>
    <col min="6150" max="6150" width="12.109375" style="151" customWidth="1"/>
    <col min="6151" max="6151" width="12.44140625" style="151" customWidth="1"/>
    <col min="6152" max="6152" width="2" style="151" customWidth="1"/>
    <col min="6153" max="6153" width="11.6640625" style="151" customWidth="1"/>
    <col min="6154" max="6154" width="12.44140625" style="151" customWidth="1"/>
    <col min="6155" max="6155" width="11.88671875" style="151" customWidth="1"/>
    <col min="6156" max="6156" width="12.109375" style="151" customWidth="1"/>
    <col min="6157" max="6398" width="9.109375" style="151"/>
    <col min="6399" max="6399" width="8.33203125" style="151" customWidth="1"/>
    <col min="6400" max="6400" width="2" style="151" customWidth="1"/>
    <col min="6401" max="6401" width="12.109375" style="151" customWidth="1"/>
    <col min="6402" max="6402" width="12.44140625" style="151" customWidth="1"/>
    <col min="6403" max="6403" width="2" style="151" customWidth="1"/>
    <col min="6404" max="6404" width="13.6640625" style="151" customWidth="1"/>
    <col min="6405" max="6405" width="12" style="151" customWidth="1"/>
    <col min="6406" max="6406" width="12.109375" style="151" customWidth="1"/>
    <col min="6407" max="6407" width="12.44140625" style="151" customWidth="1"/>
    <col min="6408" max="6408" width="2" style="151" customWidth="1"/>
    <col min="6409" max="6409" width="11.6640625" style="151" customWidth="1"/>
    <col min="6410" max="6410" width="12.44140625" style="151" customWidth="1"/>
    <col min="6411" max="6411" width="11.88671875" style="151" customWidth="1"/>
    <col min="6412" max="6412" width="12.109375" style="151" customWidth="1"/>
    <col min="6413" max="6654" width="9.109375" style="151"/>
    <col min="6655" max="6655" width="8.33203125" style="151" customWidth="1"/>
    <col min="6656" max="6656" width="2" style="151" customWidth="1"/>
    <col min="6657" max="6657" width="12.109375" style="151" customWidth="1"/>
    <col min="6658" max="6658" width="12.44140625" style="151" customWidth="1"/>
    <col min="6659" max="6659" width="2" style="151" customWidth="1"/>
    <col min="6660" max="6660" width="13.6640625" style="151" customWidth="1"/>
    <col min="6661" max="6661" width="12" style="151" customWidth="1"/>
    <col min="6662" max="6662" width="12.109375" style="151" customWidth="1"/>
    <col min="6663" max="6663" width="12.44140625" style="151" customWidth="1"/>
    <col min="6664" max="6664" width="2" style="151" customWidth="1"/>
    <col min="6665" max="6665" width="11.6640625" style="151" customWidth="1"/>
    <col min="6666" max="6666" width="12.44140625" style="151" customWidth="1"/>
    <col min="6667" max="6667" width="11.88671875" style="151" customWidth="1"/>
    <col min="6668" max="6668" width="12.109375" style="151" customWidth="1"/>
    <col min="6669" max="6910" width="9.109375" style="151"/>
    <col min="6911" max="6911" width="8.33203125" style="151" customWidth="1"/>
    <col min="6912" max="6912" width="2" style="151" customWidth="1"/>
    <col min="6913" max="6913" width="12.109375" style="151" customWidth="1"/>
    <col min="6914" max="6914" width="12.44140625" style="151" customWidth="1"/>
    <col min="6915" max="6915" width="2" style="151" customWidth="1"/>
    <col min="6916" max="6916" width="13.6640625" style="151" customWidth="1"/>
    <col min="6917" max="6917" width="12" style="151" customWidth="1"/>
    <col min="6918" max="6918" width="12.109375" style="151" customWidth="1"/>
    <col min="6919" max="6919" width="12.44140625" style="151" customWidth="1"/>
    <col min="6920" max="6920" width="2" style="151" customWidth="1"/>
    <col min="6921" max="6921" width="11.6640625" style="151" customWidth="1"/>
    <col min="6922" max="6922" width="12.44140625" style="151" customWidth="1"/>
    <col min="6923" max="6923" width="11.88671875" style="151" customWidth="1"/>
    <col min="6924" max="6924" width="12.109375" style="151" customWidth="1"/>
    <col min="6925" max="7166" width="9.109375" style="151"/>
    <col min="7167" max="7167" width="8.33203125" style="151" customWidth="1"/>
    <col min="7168" max="7168" width="2" style="151" customWidth="1"/>
    <col min="7169" max="7169" width="12.109375" style="151" customWidth="1"/>
    <col min="7170" max="7170" width="12.44140625" style="151" customWidth="1"/>
    <col min="7171" max="7171" width="2" style="151" customWidth="1"/>
    <col min="7172" max="7172" width="13.6640625" style="151" customWidth="1"/>
    <col min="7173" max="7173" width="12" style="151" customWidth="1"/>
    <col min="7174" max="7174" width="12.109375" style="151" customWidth="1"/>
    <col min="7175" max="7175" width="12.44140625" style="151" customWidth="1"/>
    <col min="7176" max="7176" width="2" style="151" customWidth="1"/>
    <col min="7177" max="7177" width="11.6640625" style="151" customWidth="1"/>
    <col min="7178" max="7178" width="12.44140625" style="151" customWidth="1"/>
    <col min="7179" max="7179" width="11.88671875" style="151" customWidth="1"/>
    <col min="7180" max="7180" width="12.109375" style="151" customWidth="1"/>
    <col min="7181" max="7422" width="9.109375" style="151"/>
    <col min="7423" max="7423" width="8.33203125" style="151" customWidth="1"/>
    <col min="7424" max="7424" width="2" style="151" customWidth="1"/>
    <col min="7425" max="7425" width="12.109375" style="151" customWidth="1"/>
    <col min="7426" max="7426" width="12.44140625" style="151" customWidth="1"/>
    <col min="7427" max="7427" width="2" style="151" customWidth="1"/>
    <col min="7428" max="7428" width="13.6640625" style="151" customWidth="1"/>
    <col min="7429" max="7429" width="12" style="151" customWidth="1"/>
    <col min="7430" max="7430" width="12.109375" style="151" customWidth="1"/>
    <col min="7431" max="7431" width="12.44140625" style="151" customWidth="1"/>
    <col min="7432" max="7432" width="2" style="151" customWidth="1"/>
    <col min="7433" max="7433" width="11.6640625" style="151" customWidth="1"/>
    <col min="7434" max="7434" width="12.44140625" style="151" customWidth="1"/>
    <col min="7435" max="7435" width="11.88671875" style="151" customWidth="1"/>
    <col min="7436" max="7436" width="12.109375" style="151" customWidth="1"/>
    <col min="7437" max="7678" width="9.109375" style="151"/>
    <col min="7679" max="7679" width="8.33203125" style="151" customWidth="1"/>
    <col min="7680" max="7680" width="2" style="151" customWidth="1"/>
    <col min="7681" max="7681" width="12.109375" style="151" customWidth="1"/>
    <col min="7682" max="7682" width="12.44140625" style="151" customWidth="1"/>
    <col min="7683" max="7683" width="2" style="151" customWidth="1"/>
    <col min="7684" max="7684" width="13.6640625" style="151" customWidth="1"/>
    <col min="7685" max="7685" width="12" style="151" customWidth="1"/>
    <col min="7686" max="7686" width="12.109375" style="151" customWidth="1"/>
    <col min="7687" max="7687" width="12.44140625" style="151" customWidth="1"/>
    <col min="7688" max="7688" width="2" style="151" customWidth="1"/>
    <col min="7689" max="7689" width="11.6640625" style="151" customWidth="1"/>
    <col min="7690" max="7690" width="12.44140625" style="151" customWidth="1"/>
    <col min="7691" max="7691" width="11.88671875" style="151" customWidth="1"/>
    <col min="7692" max="7692" width="12.109375" style="151" customWidth="1"/>
    <col min="7693" max="7934" width="9.109375" style="151"/>
    <col min="7935" max="7935" width="8.33203125" style="151" customWidth="1"/>
    <col min="7936" max="7936" width="2" style="151" customWidth="1"/>
    <col min="7937" max="7937" width="12.109375" style="151" customWidth="1"/>
    <col min="7938" max="7938" width="12.44140625" style="151" customWidth="1"/>
    <col min="7939" max="7939" width="2" style="151" customWidth="1"/>
    <col min="7940" max="7940" width="13.6640625" style="151" customWidth="1"/>
    <col min="7941" max="7941" width="12" style="151" customWidth="1"/>
    <col min="7942" max="7942" width="12.109375" style="151" customWidth="1"/>
    <col min="7943" max="7943" width="12.44140625" style="151" customWidth="1"/>
    <col min="7944" max="7944" width="2" style="151" customWidth="1"/>
    <col min="7945" max="7945" width="11.6640625" style="151" customWidth="1"/>
    <col min="7946" max="7946" width="12.44140625" style="151" customWidth="1"/>
    <col min="7947" max="7947" width="11.88671875" style="151" customWidth="1"/>
    <col min="7948" max="7948" width="12.109375" style="151" customWidth="1"/>
    <col min="7949" max="8190" width="9.109375" style="151"/>
    <col min="8191" max="8191" width="8.33203125" style="151" customWidth="1"/>
    <col min="8192" max="8192" width="2" style="151" customWidth="1"/>
    <col min="8193" max="8193" width="12.109375" style="151" customWidth="1"/>
    <col min="8194" max="8194" width="12.44140625" style="151" customWidth="1"/>
    <col min="8195" max="8195" width="2" style="151" customWidth="1"/>
    <col min="8196" max="8196" width="13.6640625" style="151" customWidth="1"/>
    <col min="8197" max="8197" width="12" style="151" customWidth="1"/>
    <col min="8198" max="8198" width="12.109375" style="151" customWidth="1"/>
    <col min="8199" max="8199" width="12.44140625" style="151" customWidth="1"/>
    <col min="8200" max="8200" width="2" style="151" customWidth="1"/>
    <col min="8201" max="8201" width="11.6640625" style="151" customWidth="1"/>
    <col min="8202" max="8202" width="12.44140625" style="151" customWidth="1"/>
    <col min="8203" max="8203" width="11.88671875" style="151" customWidth="1"/>
    <col min="8204" max="8204" width="12.109375" style="151" customWidth="1"/>
    <col min="8205" max="8446" width="9.109375" style="151"/>
    <col min="8447" max="8447" width="8.33203125" style="151" customWidth="1"/>
    <col min="8448" max="8448" width="2" style="151" customWidth="1"/>
    <col min="8449" max="8449" width="12.109375" style="151" customWidth="1"/>
    <col min="8450" max="8450" width="12.44140625" style="151" customWidth="1"/>
    <col min="8451" max="8451" width="2" style="151" customWidth="1"/>
    <col min="8452" max="8452" width="13.6640625" style="151" customWidth="1"/>
    <col min="8453" max="8453" width="12" style="151" customWidth="1"/>
    <col min="8454" max="8454" width="12.109375" style="151" customWidth="1"/>
    <col min="8455" max="8455" width="12.44140625" style="151" customWidth="1"/>
    <col min="8456" max="8456" width="2" style="151" customWidth="1"/>
    <col min="8457" max="8457" width="11.6640625" style="151" customWidth="1"/>
    <col min="8458" max="8458" width="12.44140625" style="151" customWidth="1"/>
    <col min="8459" max="8459" width="11.88671875" style="151" customWidth="1"/>
    <col min="8460" max="8460" width="12.109375" style="151" customWidth="1"/>
    <col min="8461" max="8702" width="9.109375" style="151"/>
    <col min="8703" max="8703" width="8.33203125" style="151" customWidth="1"/>
    <col min="8704" max="8704" width="2" style="151" customWidth="1"/>
    <col min="8705" max="8705" width="12.109375" style="151" customWidth="1"/>
    <col min="8706" max="8706" width="12.44140625" style="151" customWidth="1"/>
    <col min="8707" max="8707" width="2" style="151" customWidth="1"/>
    <col min="8708" max="8708" width="13.6640625" style="151" customWidth="1"/>
    <col min="8709" max="8709" width="12" style="151" customWidth="1"/>
    <col min="8710" max="8710" width="12.109375" style="151" customWidth="1"/>
    <col min="8711" max="8711" width="12.44140625" style="151" customWidth="1"/>
    <col min="8712" max="8712" width="2" style="151" customWidth="1"/>
    <col min="8713" max="8713" width="11.6640625" style="151" customWidth="1"/>
    <col min="8714" max="8714" width="12.44140625" style="151" customWidth="1"/>
    <col min="8715" max="8715" width="11.88671875" style="151" customWidth="1"/>
    <col min="8716" max="8716" width="12.109375" style="151" customWidth="1"/>
    <col min="8717" max="8958" width="9.109375" style="151"/>
    <col min="8959" max="8959" width="8.33203125" style="151" customWidth="1"/>
    <col min="8960" max="8960" width="2" style="151" customWidth="1"/>
    <col min="8961" max="8961" width="12.109375" style="151" customWidth="1"/>
    <col min="8962" max="8962" width="12.44140625" style="151" customWidth="1"/>
    <col min="8963" max="8963" width="2" style="151" customWidth="1"/>
    <col min="8964" max="8964" width="13.6640625" style="151" customWidth="1"/>
    <col min="8965" max="8965" width="12" style="151" customWidth="1"/>
    <col min="8966" max="8966" width="12.109375" style="151" customWidth="1"/>
    <col min="8967" max="8967" width="12.44140625" style="151" customWidth="1"/>
    <col min="8968" max="8968" width="2" style="151" customWidth="1"/>
    <col min="8969" max="8969" width="11.6640625" style="151" customWidth="1"/>
    <col min="8970" max="8970" width="12.44140625" style="151" customWidth="1"/>
    <col min="8971" max="8971" width="11.88671875" style="151" customWidth="1"/>
    <col min="8972" max="8972" width="12.109375" style="151" customWidth="1"/>
    <col min="8973" max="9214" width="9.109375" style="151"/>
    <col min="9215" max="9215" width="8.33203125" style="151" customWidth="1"/>
    <col min="9216" max="9216" width="2" style="151" customWidth="1"/>
    <col min="9217" max="9217" width="12.109375" style="151" customWidth="1"/>
    <col min="9218" max="9218" width="12.44140625" style="151" customWidth="1"/>
    <col min="9219" max="9219" width="2" style="151" customWidth="1"/>
    <col min="9220" max="9220" width="13.6640625" style="151" customWidth="1"/>
    <col min="9221" max="9221" width="12" style="151" customWidth="1"/>
    <col min="9222" max="9222" width="12.109375" style="151" customWidth="1"/>
    <col min="9223" max="9223" width="12.44140625" style="151" customWidth="1"/>
    <col min="9224" max="9224" width="2" style="151" customWidth="1"/>
    <col min="9225" max="9225" width="11.6640625" style="151" customWidth="1"/>
    <col min="9226" max="9226" width="12.44140625" style="151" customWidth="1"/>
    <col min="9227" max="9227" width="11.88671875" style="151" customWidth="1"/>
    <col min="9228" max="9228" width="12.109375" style="151" customWidth="1"/>
    <col min="9229" max="9470" width="9.109375" style="151"/>
    <col min="9471" max="9471" width="8.33203125" style="151" customWidth="1"/>
    <col min="9472" max="9472" width="2" style="151" customWidth="1"/>
    <col min="9473" max="9473" width="12.109375" style="151" customWidth="1"/>
    <col min="9474" max="9474" width="12.44140625" style="151" customWidth="1"/>
    <col min="9475" max="9475" width="2" style="151" customWidth="1"/>
    <col min="9476" max="9476" width="13.6640625" style="151" customWidth="1"/>
    <col min="9477" max="9477" width="12" style="151" customWidth="1"/>
    <col min="9478" max="9478" width="12.109375" style="151" customWidth="1"/>
    <col min="9479" max="9479" width="12.44140625" style="151" customWidth="1"/>
    <col min="9480" max="9480" width="2" style="151" customWidth="1"/>
    <col min="9481" max="9481" width="11.6640625" style="151" customWidth="1"/>
    <col min="9482" max="9482" width="12.44140625" style="151" customWidth="1"/>
    <col min="9483" max="9483" width="11.88671875" style="151" customWidth="1"/>
    <col min="9484" max="9484" width="12.109375" style="151" customWidth="1"/>
    <col min="9485" max="9726" width="9.109375" style="151"/>
    <col min="9727" max="9727" width="8.33203125" style="151" customWidth="1"/>
    <col min="9728" max="9728" width="2" style="151" customWidth="1"/>
    <col min="9729" max="9729" width="12.109375" style="151" customWidth="1"/>
    <col min="9730" max="9730" width="12.44140625" style="151" customWidth="1"/>
    <col min="9731" max="9731" width="2" style="151" customWidth="1"/>
    <col min="9732" max="9732" width="13.6640625" style="151" customWidth="1"/>
    <col min="9733" max="9733" width="12" style="151" customWidth="1"/>
    <col min="9734" max="9734" width="12.109375" style="151" customWidth="1"/>
    <col min="9735" max="9735" width="12.44140625" style="151" customWidth="1"/>
    <col min="9736" max="9736" width="2" style="151" customWidth="1"/>
    <col min="9737" max="9737" width="11.6640625" style="151" customWidth="1"/>
    <col min="9738" max="9738" width="12.44140625" style="151" customWidth="1"/>
    <col min="9739" max="9739" width="11.88671875" style="151" customWidth="1"/>
    <col min="9740" max="9740" width="12.109375" style="151" customWidth="1"/>
    <col min="9741" max="9982" width="9.109375" style="151"/>
    <col min="9983" max="9983" width="8.33203125" style="151" customWidth="1"/>
    <col min="9984" max="9984" width="2" style="151" customWidth="1"/>
    <col min="9985" max="9985" width="12.109375" style="151" customWidth="1"/>
    <col min="9986" max="9986" width="12.44140625" style="151" customWidth="1"/>
    <col min="9987" max="9987" width="2" style="151" customWidth="1"/>
    <col min="9988" max="9988" width="13.6640625" style="151" customWidth="1"/>
    <col min="9989" max="9989" width="12" style="151" customWidth="1"/>
    <col min="9990" max="9990" width="12.109375" style="151" customWidth="1"/>
    <col min="9991" max="9991" width="12.44140625" style="151" customWidth="1"/>
    <col min="9992" max="9992" width="2" style="151" customWidth="1"/>
    <col min="9993" max="9993" width="11.6640625" style="151" customWidth="1"/>
    <col min="9994" max="9994" width="12.44140625" style="151" customWidth="1"/>
    <col min="9995" max="9995" width="11.88671875" style="151" customWidth="1"/>
    <col min="9996" max="9996" width="12.109375" style="151" customWidth="1"/>
    <col min="9997" max="10238" width="9.109375" style="151"/>
    <col min="10239" max="10239" width="8.33203125" style="151" customWidth="1"/>
    <col min="10240" max="10240" width="2" style="151" customWidth="1"/>
    <col min="10241" max="10241" width="12.109375" style="151" customWidth="1"/>
    <col min="10242" max="10242" width="12.44140625" style="151" customWidth="1"/>
    <col min="10243" max="10243" width="2" style="151" customWidth="1"/>
    <col min="10244" max="10244" width="13.6640625" style="151" customWidth="1"/>
    <col min="10245" max="10245" width="12" style="151" customWidth="1"/>
    <col min="10246" max="10246" width="12.109375" style="151" customWidth="1"/>
    <col min="10247" max="10247" width="12.44140625" style="151" customWidth="1"/>
    <col min="10248" max="10248" width="2" style="151" customWidth="1"/>
    <col min="10249" max="10249" width="11.6640625" style="151" customWidth="1"/>
    <col min="10250" max="10250" width="12.44140625" style="151" customWidth="1"/>
    <col min="10251" max="10251" width="11.88671875" style="151" customWidth="1"/>
    <col min="10252" max="10252" width="12.109375" style="151" customWidth="1"/>
    <col min="10253" max="10494" width="9.109375" style="151"/>
    <col min="10495" max="10495" width="8.33203125" style="151" customWidth="1"/>
    <col min="10496" max="10496" width="2" style="151" customWidth="1"/>
    <col min="10497" max="10497" width="12.109375" style="151" customWidth="1"/>
    <col min="10498" max="10498" width="12.44140625" style="151" customWidth="1"/>
    <col min="10499" max="10499" width="2" style="151" customWidth="1"/>
    <col min="10500" max="10500" width="13.6640625" style="151" customWidth="1"/>
    <col min="10501" max="10501" width="12" style="151" customWidth="1"/>
    <col min="10502" max="10502" width="12.109375" style="151" customWidth="1"/>
    <col min="10503" max="10503" width="12.44140625" style="151" customWidth="1"/>
    <col min="10504" max="10504" width="2" style="151" customWidth="1"/>
    <col min="10505" max="10505" width="11.6640625" style="151" customWidth="1"/>
    <col min="10506" max="10506" width="12.44140625" style="151" customWidth="1"/>
    <col min="10507" max="10507" width="11.88671875" style="151" customWidth="1"/>
    <col min="10508" max="10508" width="12.109375" style="151" customWidth="1"/>
    <col min="10509" max="10750" width="9.109375" style="151"/>
    <col min="10751" max="10751" width="8.33203125" style="151" customWidth="1"/>
    <col min="10752" max="10752" width="2" style="151" customWidth="1"/>
    <col min="10753" max="10753" width="12.109375" style="151" customWidth="1"/>
    <col min="10754" max="10754" width="12.44140625" style="151" customWidth="1"/>
    <col min="10755" max="10755" width="2" style="151" customWidth="1"/>
    <col min="10756" max="10756" width="13.6640625" style="151" customWidth="1"/>
    <col min="10757" max="10757" width="12" style="151" customWidth="1"/>
    <col min="10758" max="10758" width="12.109375" style="151" customWidth="1"/>
    <col min="10759" max="10759" width="12.44140625" style="151" customWidth="1"/>
    <col min="10760" max="10760" width="2" style="151" customWidth="1"/>
    <col min="10761" max="10761" width="11.6640625" style="151" customWidth="1"/>
    <col min="10762" max="10762" width="12.44140625" style="151" customWidth="1"/>
    <col min="10763" max="10763" width="11.88671875" style="151" customWidth="1"/>
    <col min="10764" max="10764" width="12.109375" style="151" customWidth="1"/>
    <col min="10765" max="11006" width="9.109375" style="151"/>
    <col min="11007" max="11007" width="8.33203125" style="151" customWidth="1"/>
    <col min="11008" max="11008" width="2" style="151" customWidth="1"/>
    <col min="11009" max="11009" width="12.109375" style="151" customWidth="1"/>
    <col min="11010" max="11010" width="12.44140625" style="151" customWidth="1"/>
    <col min="11011" max="11011" width="2" style="151" customWidth="1"/>
    <col min="11012" max="11012" width="13.6640625" style="151" customWidth="1"/>
    <col min="11013" max="11013" width="12" style="151" customWidth="1"/>
    <col min="11014" max="11014" width="12.109375" style="151" customWidth="1"/>
    <col min="11015" max="11015" width="12.44140625" style="151" customWidth="1"/>
    <col min="11016" max="11016" width="2" style="151" customWidth="1"/>
    <col min="11017" max="11017" width="11.6640625" style="151" customWidth="1"/>
    <col min="11018" max="11018" width="12.44140625" style="151" customWidth="1"/>
    <col min="11019" max="11019" width="11.88671875" style="151" customWidth="1"/>
    <col min="11020" max="11020" width="12.109375" style="151" customWidth="1"/>
    <col min="11021" max="11262" width="9.109375" style="151"/>
    <col min="11263" max="11263" width="8.33203125" style="151" customWidth="1"/>
    <col min="11264" max="11264" width="2" style="151" customWidth="1"/>
    <col min="11265" max="11265" width="12.109375" style="151" customWidth="1"/>
    <col min="11266" max="11266" width="12.44140625" style="151" customWidth="1"/>
    <col min="11267" max="11267" width="2" style="151" customWidth="1"/>
    <col min="11268" max="11268" width="13.6640625" style="151" customWidth="1"/>
    <col min="11269" max="11269" width="12" style="151" customWidth="1"/>
    <col min="11270" max="11270" width="12.109375" style="151" customWidth="1"/>
    <col min="11271" max="11271" width="12.44140625" style="151" customWidth="1"/>
    <col min="11272" max="11272" width="2" style="151" customWidth="1"/>
    <col min="11273" max="11273" width="11.6640625" style="151" customWidth="1"/>
    <col min="11274" max="11274" width="12.44140625" style="151" customWidth="1"/>
    <col min="11275" max="11275" width="11.88671875" style="151" customWidth="1"/>
    <col min="11276" max="11276" width="12.109375" style="151" customWidth="1"/>
    <col min="11277" max="11518" width="9.109375" style="151"/>
    <col min="11519" max="11519" width="8.33203125" style="151" customWidth="1"/>
    <col min="11520" max="11520" width="2" style="151" customWidth="1"/>
    <col min="11521" max="11521" width="12.109375" style="151" customWidth="1"/>
    <col min="11522" max="11522" width="12.44140625" style="151" customWidth="1"/>
    <col min="11523" max="11523" width="2" style="151" customWidth="1"/>
    <col min="11524" max="11524" width="13.6640625" style="151" customWidth="1"/>
    <col min="11525" max="11525" width="12" style="151" customWidth="1"/>
    <col min="11526" max="11526" width="12.109375" style="151" customWidth="1"/>
    <col min="11527" max="11527" width="12.44140625" style="151" customWidth="1"/>
    <col min="11528" max="11528" width="2" style="151" customWidth="1"/>
    <col min="11529" max="11529" width="11.6640625" style="151" customWidth="1"/>
    <col min="11530" max="11530" width="12.44140625" style="151" customWidth="1"/>
    <col min="11531" max="11531" width="11.88671875" style="151" customWidth="1"/>
    <col min="11532" max="11532" width="12.109375" style="151" customWidth="1"/>
    <col min="11533" max="11774" width="9.109375" style="151"/>
    <col min="11775" max="11775" width="8.33203125" style="151" customWidth="1"/>
    <col min="11776" max="11776" width="2" style="151" customWidth="1"/>
    <col min="11777" max="11777" width="12.109375" style="151" customWidth="1"/>
    <col min="11778" max="11778" width="12.44140625" style="151" customWidth="1"/>
    <col min="11779" max="11779" width="2" style="151" customWidth="1"/>
    <col min="11780" max="11780" width="13.6640625" style="151" customWidth="1"/>
    <col min="11781" max="11781" width="12" style="151" customWidth="1"/>
    <col min="11782" max="11782" width="12.109375" style="151" customWidth="1"/>
    <col min="11783" max="11783" width="12.44140625" style="151" customWidth="1"/>
    <col min="11784" max="11784" width="2" style="151" customWidth="1"/>
    <col min="11785" max="11785" width="11.6640625" style="151" customWidth="1"/>
    <col min="11786" max="11786" width="12.44140625" style="151" customWidth="1"/>
    <col min="11787" max="11787" width="11.88671875" style="151" customWidth="1"/>
    <col min="11788" max="11788" width="12.109375" style="151" customWidth="1"/>
    <col min="11789" max="12030" width="9.109375" style="151"/>
    <col min="12031" max="12031" width="8.33203125" style="151" customWidth="1"/>
    <col min="12032" max="12032" width="2" style="151" customWidth="1"/>
    <col min="12033" max="12033" width="12.109375" style="151" customWidth="1"/>
    <col min="12034" max="12034" width="12.44140625" style="151" customWidth="1"/>
    <col min="12035" max="12035" width="2" style="151" customWidth="1"/>
    <col min="12036" max="12036" width="13.6640625" style="151" customWidth="1"/>
    <col min="12037" max="12037" width="12" style="151" customWidth="1"/>
    <col min="12038" max="12038" width="12.109375" style="151" customWidth="1"/>
    <col min="12039" max="12039" width="12.44140625" style="151" customWidth="1"/>
    <col min="12040" max="12040" width="2" style="151" customWidth="1"/>
    <col min="12041" max="12041" width="11.6640625" style="151" customWidth="1"/>
    <col min="12042" max="12042" width="12.44140625" style="151" customWidth="1"/>
    <col min="12043" max="12043" width="11.88671875" style="151" customWidth="1"/>
    <col min="12044" max="12044" width="12.109375" style="151" customWidth="1"/>
    <col min="12045" max="12286" width="9.109375" style="151"/>
    <col min="12287" max="12287" width="8.33203125" style="151" customWidth="1"/>
    <col min="12288" max="12288" width="2" style="151" customWidth="1"/>
    <col min="12289" max="12289" width="12.109375" style="151" customWidth="1"/>
    <col min="12290" max="12290" width="12.44140625" style="151" customWidth="1"/>
    <col min="12291" max="12291" width="2" style="151" customWidth="1"/>
    <col min="12292" max="12292" width="13.6640625" style="151" customWidth="1"/>
    <col min="12293" max="12293" width="12" style="151" customWidth="1"/>
    <col min="12294" max="12294" width="12.109375" style="151" customWidth="1"/>
    <col min="12295" max="12295" width="12.44140625" style="151" customWidth="1"/>
    <col min="12296" max="12296" width="2" style="151" customWidth="1"/>
    <col min="12297" max="12297" width="11.6640625" style="151" customWidth="1"/>
    <col min="12298" max="12298" width="12.44140625" style="151" customWidth="1"/>
    <col min="12299" max="12299" width="11.88671875" style="151" customWidth="1"/>
    <col min="12300" max="12300" width="12.109375" style="151" customWidth="1"/>
    <col min="12301" max="12542" width="9.109375" style="151"/>
    <col min="12543" max="12543" width="8.33203125" style="151" customWidth="1"/>
    <col min="12544" max="12544" width="2" style="151" customWidth="1"/>
    <col min="12545" max="12545" width="12.109375" style="151" customWidth="1"/>
    <col min="12546" max="12546" width="12.44140625" style="151" customWidth="1"/>
    <col min="12547" max="12547" width="2" style="151" customWidth="1"/>
    <col min="12548" max="12548" width="13.6640625" style="151" customWidth="1"/>
    <col min="12549" max="12549" width="12" style="151" customWidth="1"/>
    <col min="12550" max="12550" width="12.109375" style="151" customWidth="1"/>
    <col min="12551" max="12551" width="12.44140625" style="151" customWidth="1"/>
    <col min="12552" max="12552" width="2" style="151" customWidth="1"/>
    <col min="12553" max="12553" width="11.6640625" style="151" customWidth="1"/>
    <col min="12554" max="12554" width="12.44140625" style="151" customWidth="1"/>
    <col min="12555" max="12555" width="11.88671875" style="151" customWidth="1"/>
    <col min="12556" max="12556" width="12.109375" style="151" customWidth="1"/>
    <col min="12557" max="12798" width="9.109375" style="151"/>
    <col min="12799" max="12799" width="8.33203125" style="151" customWidth="1"/>
    <col min="12800" max="12800" width="2" style="151" customWidth="1"/>
    <col min="12801" max="12801" width="12.109375" style="151" customWidth="1"/>
    <col min="12802" max="12802" width="12.44140625" style="151" customWidth="1"/>
    <col min="12803" max="12803" width="2" style="151" customWidth="1"/>
    <col min="12804" max="12804" width="13.6640625" style="151" customWidth="1"/>
    <col min="12805" max="12805" width="12" style="151" customWidth="1"/>
    <col min="12806" max="12806" width="12.109375" style="151" customWidth="1"/>
    <col min="12807" max="12807" width="12.44140625" style="151" customWidth="1"/>
    <col min="12808" max="12808" width="2" style="151" customWidth="1"/>
    <col min="12809" max="12809" width="11.6640625" style="151" customWidth="1"/>
    <col min="12810" max="12810" width="12.44140625" style="151" customWidth="1"/>
    <col min="12811" max="12811" width="11.88671875" style="151" customWidth="1"/>
    <col min="12812" max="12812" width="12.109375" style="151" customWidth="1"/>
    <col min="12813" max="13054" width="9.109375" style="151"/>
    <col min="13055" max="13055" width="8.33203125" style="151" customWidth="1"/>
    <col min="13056" max="13056" width="2" style="151" customWidth="1"/>
    <col min="13057" max="13057" width="12.109375" style="151" customWidth="1"/>
    <col min="13058" max="13058" width="12.44140625" style="151" customWidth="1"/>
    <col min="13059" max="13059" width="2" style="151" customWidth="1"/>
    <col min="13060" max="13060" width="13.6640625" style="151" customWidth="1"/>
    <col min="13061" max="13061" width="12" style="151" customWidth="1"/>
    <col min="13062" max="13062" width="12.109375" style="151" customWidth="1"/>
    <col min="13063" max="13063" width="12.44140625" style="151" customWidth="1"/>
    <col min="13064" max="13064" width="2" style="151" customWidth="1"/>
    <col min="13065" max="13065" width="11.6640625" style="151" customWidth="1"/>
    <col min="13066" max="13066" width="12.44140625" style="151" customWidth="1"/>
    <col min="13067" max="13067" width="11.88671875" style="151" customWidth="1"/>
    <col min="13068" max="13068" width="12.109375" style="151" customWidth="1"/>
    <col min="13069" max="13310" width="9.109375" style="151"/>
    <col min="13311" max="13311" width="8.33203125" style="151" customWidth="1"/>
    <col min="13312" max="13312" width="2" style="151" customWidth="1"/>
    <col min="13313" max="13313" width="12.109375" style="151" customWidth="1"/>
    <col min="13314" max="13314" width="12.44140625" style="151" customWidth="1"/>
    <col min="13315" max="13315" width="2" style="151" customWidth="1"/>
    <col min="13316" max="13316" width="13.6640625" style="151" customWidth="1"/>
    <col min="13317" max="13317" width="12" style="151" customWidth="1"/>
    <col min="13318" max="13318" width="12.109375" style="151" customWidth="1"/>
    <col min="13319" max="13319" width="12.44140625" style="151" customWidth="1"/>
    <col min="13320" max="13320" width="2" style="151" customWidth="1"/>
    <col min="13321" max="13321" width="11.6640625" style="151" customWidth="1"/>
    <col min="13322" max="13322" width="12.44140625" style="151" customWidth="1"/>
    <col min="13323" max="13323" width="11.88671875" style="151" customWidth="1"/>
    <col min="13324" max="13324" width="12.109375" style="151" customWidth="1"/>
    <col min="13325" max="13566" width="9.109375" style="151"/>
    <col min="13567" max="13567" width="8.33203125" style="151" customWidth="1"/>
    <col min="13568" max="13568" width="2" style="151" customWidth="1"/>
    <col min="13569" max="13569" width="12.109375" style="151" customWidth="1"/>
    <col min="13570" max="13570" width="12.44140625" style="151" customWidth="1"/>
    <col min="13571" max="13571" width="2" style="151" customWidth="1"/>
    <col min="13572" max="13572" width="13.6640625" style="151" customWidth="1"/>
    <col min="13573" max="13573" width="12" style="151" customWidth="1"/>
    <col min="13574" max="13574" width="12.109375" style="151" customWidth="1"/>
    <col min="13575" max="13575" width="12.44140625" style="151" customWidth="1"/>
    <col min="13576" max="13576" width="2" style="151" customWidth="1"/>
    <col min="13577" max="13577" width="11.6640625" style="151" customWidth="1"/>
    <col min="13578" max="13578" width="12.44140625" style="151" customWidth="1"/>
    <col min="13579" max="13579" width="11.88671875" style="151" customWidth="1"/>
    <col min="13580" max="13580" width="12.109375" style="151" customWidth="1"/>
    <col min="13581" max="13822" width="9.109375" style="151"/>
    <col min="13823" max="13823" width="8.33203125" style="151" customWidth="1"/>
    <col min="13824" max="13824" width="2" style="151" customWidth="1"/>
    <col min="13825" max="13825" width="12.109375" style="151" customWidth="1"/>
    <col min="13826" max="13826" width="12.44140625" style="151" customWidth="1"/>
    <col min="13827" max="13827" width="2" style="151" customWidth="1"/>
    <col min="13828" max="13828" width="13.6640625" style="151" customWidth="1"/>
    <col min="13829" max="13829" width="12" style="151" customWidth="1"/>
    <col min="13830" max="13830" width="12.109375" style="151" customWidth="1"/>
    <col min="13831" max="13831" width="12.44140625" style="151" customWidth="1"/>
    <col min="13832" max="13832" width="2" style="151" customWidth="1"/>
    <col min="13833" max="13833" width="11.6640625" style="151" customWidth="1"/>
    <col min="13834" max="13834" width="12.44140625" style="151" customWidth="1"/>
    <col min="13835" max="13835" width="11.88671875" style="151" customWidth="1"/>
    <col min="13836" max="13836" width="12.109375" style="151" customWidth="1"/>
    <col min="13837" max="14078" width="9.109375" style="151"/>
    <col min="14079" max="14079" width="8.33203125" style="151" customWidth="1"/>
    <col min="14080" max="14080" width="2" style="151" customWidth="1"/>
    <col min="14081" max="14081" width="12.109375" style="151" customWidth="1"/>
    <col min="14082" max="14082" width="12.44140625" style="151" customWidth="1"/>
    <col min="14083" max="14083" width="2" style="151" customWidth="1"/>
    <col min="14084" max="14084" width="13.6640625" style="151" customWidth="1"/>
    <col min="14085" max="14085" width="12" style="151" customWidth="1"/>
    <col min="14086" max="14086" width="12.109375" style="151" customWidth="1"/>
    <col min="14087" max="14087" width="12.44140625" style="151" customWidth="1"/>
    <col min="14088" max="14088" width="2" style="151" customWidth="1"/>
    <col min="14089" max="14089" width="11.6640625" style="151" customWidth="1"/>
    <col min="14090" max="14090" width="12.44140625" style="151" customWidth="1"/>
    <col min="14091" max="14091" width="11.88671875" style="151" customWidth="1"/>
    <col min="14092" max="14092" width="12.109375" style="151" customWidth="1"/>
    <col min="14093" max="14334" width="9.109375" style="151"/>
    <col min="14335" max="14335" width="8.33203125" style="151" customWidth="1"/>
    <col min="14336" max="14336" width="2" style="151" customWidth="1"/>
    <col min="14337" max="14337" width="12.109375" style="151" customWidth="1"/>
    <col min="14338" max="14338" width="12.44140625" style="151" customWidth="1"/>
    <col min="14339" max="14339" width="2" style="151" customWidth="1"/>
    <col min="14340" max="14340" width="13.6640625" style="151" customWidth="1"/>
    <col min="14341" max="14341" width="12" style="151" customWidth="1"/>
    <col min="14342" max="14342" width="12.109375" style="151" customWidth="1"/>
    <col min="14343" max="14343" width="12.44140625" style="151" customWidth="1"/>
    <col min="14344" max="14344" width="2" style="151" customWidth="1"/>
    <col min="14345" max="14345" width="11.6640625" style="151" customWidth="1"/>
    <col min="14346" max="14346" width="12.44140625" style="151" customWidth="1"/>
    <col min="14347" max="14347" width="11.88671875" style="151" customWidth="1"/>
    <col min="14348" max="14348" width="12.109375" style="151" customWidth="1"/>
    <col min="14349" max="14590" width="9.109375" style="151"/>
    <col min="14591" max="14591" width="8.33203125" style="151" customWidth="1"/>
    <col min="14592" max="14592" width="2" style="151" customWidth="1"/>
    <col min="14593" max="14593" width="12.109375" style="151" customWidth="1"/>
    <col min="14594" max="14594" width="12.44140625" style="151" customWidth="1"/>
    <col min="14595" max="14595" width="2" style="151" customWidth="1"/>
    <col min="14596" max="14596" width="13.6640625" style="151" customWidth="1"/>
    <col min="14597" max="14597" width="12" style="151" customWidth="1"/>
    <col min="14598" max="14598" width="12.109375" style="151" customWidth="1"/>
    <col min="14599" max="14599" width="12.44140625" style="151" customWidth="1"/>
    <col min="14600" max="14600" width="2" style="151" customWidth="1"/>
    <col min="14601" max="14601" width="11.6640625" style="151" customWidth="1"/>
    <col min="14602" max="14602" width="12.44140625" style="151" customWidth="1"/>
    <col min="14603" max="14603" width="11.88671875" style="151" customWidth="1"/>
    <col min="14604" max="14604" width="12.109375" style="151" customWidth="1"/>
    <col min="14605" max="14846" width="9.109375" style="151"/>
    <col min="14847" max="14847" width="8.33203125" style="151" customWidth="1"/>
    <col min="14848" max="14848" width="2" style="151" customWidth="1"/>
    <col min="14849" max="14849" width="12.109375" style="151" customWidth="1"/>
    <col min="14850" max="14850" width="12.44140625" style="151" customWidth="1"/>
    <col min="14851" max="14851" width="2" style="151" customWidth="1"/>
    <col min="14852" max="14852" width="13.6640625" style="151" customWidth="1"/>
    <col min="14853" max="14853" width="12" style="151" customWidth="1"/>
    <col min="14854" max="14854" width="12.109375" style="151" customWidth="1"/>
    <col min="14855" max="14855" width="12.44140625" style="151" customWidth="1"/>
    <col min="14856" max="14856" width="2" style="151" customWidth="1"/>
    <col min="14857" max="14857" width="11.6640625" style="151" customWidth="1"/>
    <col min="14858" max="14858" width="12.44140625" style="151" customWidth="1"/>
    <col min="14859" max="14859" width="11.88671875" style="151" customWidth="1"/>
    <col min="14860" max="14860" width="12.109375" style="151" customWidth="1"/>
    <col min="14861" max="15102" width="9.109375" style="151"/>
    <col min="15103" max="15103" width="8.33203125" style="151" customWidth="1"/>
    <col min="15104" max="15104" width="2" style="151" customWidth="1"/>
    <col min="15105" max="15105" width="12.109375" style="151" customWidth="1"/>
    <col min="15106" max="15106" width="12.44140625" style="151" customWidth="1"/>
    <col min="15107" max="15107" width="2" style="151" customWidth="1"/>
    <col min="15108" max="15108" width="13.6640625" style="151" customWidth="1"/>
    <col min="15109" max="15109" width="12" style="151" customWidth="1"/>
    <col min="15110" max="15110" width="12.109375" style="151" customWidth="1"/>
    <col min="15111" max="15111" width="12.44140625" style="151" customWidth="1"/>
    <col min="15112" max="15112" width="2" style="151" customWidth="1"/>
    <col min="15113" max="15113" width="11.6640625" style="151" customWidth="1"/>
    <col min="15114" max="15114" width="12.44140625" style="151" customWidth="1"/>
    <col min="15115" max="15115" width="11.88671875" style="151" customWidth="1"/>
    <col min="15116" max="15116" width="12.109375" style="151" customWidth="1"/>
    <col min="15117" max="15358" width="9.109375" style="151"/>
    <col min="15359" max="15359" width="8.33203125" style="151" customWidth="1"/>
    <col min="15360" max="15360" width="2" style="151" customWidth="1"/>
    <col min="15361" max="15361" width="12.109375" style="151" customWidth="1"/>
    <col min="15362" max="15362" width="12.44140625" style="151" customWidth="1"/>
    <col min="15363" max="15363" width="2" style="151" customWidth="1"/>
    <col min="15364" max="15364" width="13.6640625" style="151" customWidth="1"/>
    <col min="15365" max="15365" width="12" style="151" customWidth="1"/>
    <col min="15366" max="15366" width="12.109375" style="151" customWidth="1"/>
    <col min="15367" max="15367" width="12.44140625" style="151" customWidth="1"/>
    <col min="15368" max="15368" width="2" style="151" customWidth="1"/>
    <col min="15369" max="15369" width="11.6640625" style="151" customWidth="1"/>
    <col min="15370" max="15370" width="12.44140625" style="151" customWidth="1"/>
    <col min="15371" max="15371" width="11.88671875" style="151" customWidth="1"/>
    <col min="15372" max="15372" width="12.109375" style="151" customWidth="1"/>
    <col min="15373" max="15614" width="9.109375" style="151"/>
    <col min="15615" max="15615" width="8.33203125" style="151" customWidth="1"/>
    <col min="15616" max="15616" width="2" style="151" customWidth="1"/>
    <col min="15617" max="15617" width="12.109375" style="151" customWidth="1"/>
    <col min="15618" max="15618" width="12.44140625" style="151" customWidth="1"/>
    <col min="15619" max="15619" width="2" style="151" customWidth="1"/>
    <col min="15620" max="15620" width="13.6640625" style="151" customWidth="1"/>
    <col min="15621" max="15621" width="12" style="151" customWidth="1"/>
    <col min="15622" max="15622" width="12.109375" style="151" customWidth="1"/>
    <col min="15623" max="15623" width="12.44140625" style="151" customWidth="1"/>
    <col min="15624" max="15624" width="2" style="151" customWidth="1"/>
    <col min="15625" max="15625" width="11.6640625" style="151" customWidth="1"/>
    <col min="15626" max="15626" width="12.44140625" style="151" customWidth="1"/>
    <col min="15627" max="15627" width="11.88671875" style="151" customWidth="1"/>
    <col min="15628" max="15628" width="12.109375" style="151" customWidth="1"/>
    <col min="15629" max="15870" width="9.109375" style="151"/>
    <col min="15871" max="15871" width="8.33203125" style="151" customWidth="1"/>
    <col min="15872" max="15872" width="2" style="151" customWidth="1"/>
    <col min="15873" max="15873" width="12.109375" style="151" customWidth="1"/>
    <col min="15874" max="15874" width="12.44140625" style="151" customWidth="1"/>
    <col min="15875" max="15875" width="2" style="151" customWidth="1"/>
    <col min="15876" max="15876" width="13.6640625" style="151" customWidth="1"/>
    <col min="15877" max="15877" width="12" style="151" customWidth="1"/>
    <col min="15878" max="15878" width="12.109375" style="151" customWidth="1"/>
    <col min="15879" max="15879" width="12.44140625" style="151" customWidth="1"/>
    <col min="15880" max="15880" width="2" style="151" customWidth="1"/>
    <col min="15881" max="15881" width="11.6640625" style="151" customWidth="1"/>
    <col min="15882" max="15882" width="12.44140625" style="151" customWidth="1"/>
    <col min="15883" max="15883" width="11.88671875" style="151" customWidth="1"/>
    <col min="15884" max="15884" width="12.109375" style="151" customWidth="1"/>
    <col min="15885" max="16126" width="9.109375" style="151"/>
    <col min="16127" max="16127" width="8.33203125" style="151" customWidth="1"/>
    <col min="16128" max="16128" width="2" style="151" customWidth="1"/>
    <col min="16129" max="16129" width="12.109375" style="151" customWidth="1"/>
    <col min="16130" max="16130" width="12.44140625" style="151" customWidth="1"/>
    <col min="16131" max="16131" width="2" style="151" customWidth="1"/>
    <col min="16132" max="16132" width="13.6640625" style="151" customWidth="1"/>
    <col min="16133" max="16133" width="12" style="151" customWidth="1"/>
    <col min="16134" max="16134" width="12.109375" style="151" customWidth="1"/>
    <col min="16135" max="16135" width="12.44140625" style="151" customWidth="1"/>
    <col min="16136" max="16136" width="2" style="151" customWidth="1"/>
    <col min="16137" max="16137" width="11.6640625" style="151" customWidth="1"/>
    <col min="16138" max="16138" width="12.44140625" style="151" customWidth="1"/>
    <col min="16139" max="16139" width="11.88671875" style="151" customWidth="1"/>
    <col min="16140" max="16140" width="12.109375" style="151" customWidth="1"/>
    <col min="16141" max="16384" width="9.109375" style="151"/>
  </cols>
  <sheetData>
    <row r="1" spans="1:15" ht="17.399999999999999" x14ac:dyDescent="0.25">
      <c r="A1" s="66" t="s">
        <v>210</v>
      </c>
      <c r="C1" s="192"/>
      <c r="D1" s="192"/>
    </row>
    <row r="2" spans="1:15" ht="17.399999999999999" x14ac:dyDescent="0.25">
      <c r="A2" s="252"/>
      <c r="B2" s="250"/>
      <c r="C2" s="192"/>
      <c r="D2" s="192"/>
      <c r="E2" s="250"/>
      <c r="F2" s="250"/>
      <c r="G2" s="250"/>
      <c r="H2" s="250"/>
      <c r="I2" s="250"/>
      <c r="J2" s="250"/>
      <c r="K2" s="250"/>
      <c r="L2" s="250"/>
    </row>
    <row r="3" spans="1:15" x14ac:dyDescent="0.25">
      <c r="A3" s="119" t="s">
        <v>296</v>
      </c>
      <c r="B3" s="250"/>
      <c r="C3" s="192"/>
      <c r="D3" s="192"/>
      <c r="E3" s="250"/>
      <c r="F3" s="250"/>
      <c r="G3" s="250"/>
      <c r="H3" s="250"/>
      <c r="I3" s="250"/>
      <c r="J3" s="250"/>
      <c r="K3" s="250"/>
      <c r="L3" s="250"/>
    </row>
    <row r="4" spans="1:15" x14ac:dyDescent="0.25">
      <c r="A4" s="250"/>
      <c r="B4" s="250"/>
      <c r="C4" s="192"/>
      <c r="D4" s="192"/>
      <c r="E4" s="250"/>
      <c r="F4" s="250"/>
      <c r="G4" s="250"/>
      <c r="H4" s="250"/>
      <c r="I4" s="250"/>
      <c r="J4" s="250"/>
      <c r="K4" s="250"/>
      <c r="L4" s="250"/>
    </row>
    <row r="5" spans="1:15" s="267" customFormat="1" x14ac:dyDescent="0.25">
      <c r="A5" s="271"/>
      <c r="B5" s="271"/>
      <c r="C5" s="270"/>
      <c r="D5" s="271"/>
      <c r="E5" s="271"/>
      <c r="F5" s="271"/>
      <c r="G5" s="271"/>
      <c r="H5" s="270"/>
      <c r="I5" s="271"/>
      <c r="J5" s="271"/>
      <c r="K5" s="271"/>
      <c r="L5" s="271"/>
    </row>
    <row r="6" spans="1:15" s="267" customFormat="1" x14ac:dyDescent="0.25">
      <c r="C6" s="216"/>
      <c r="D6" s="396" t="s">
        <v>12</v>
      </c>
      <c r="E6" s="396"/>
      <c r="F6" s="396"/>
      <c r="G6" s="396"/>
      <c r="H6" s="216"/>
      <c r="I6" s="395" t="s">
        <v>244</v>
      </c>
      <c r="J6" s="397"/>
      <c r="K6" s="397"/>
      <c r="L6" s="397"/>
    </row>
    <row r="7" spans="1:15" s="267" customFormat="1" ht="39.6" x14ac:dyDescent="0.25">
      <c r="A7" s="205" t="s">
        <v>14</v>
      </c>
      <c r="B7" s="206" t="s">
        <v>25</v>
      </c>
      <c r="C7" s="207"/>
      <c r="D7" s="208" t="s">
        <v>211</v>
      </c>
      <c r="E7" s="209" t="s">
        <v>212</v>
      </c>
      <c r="F7" s="209" t="s">
        <v>213</v>
      </c>
      <c r="G7" s="209" t="s">
        <v>214</v>
      </c>
      <c r="H7" s="210"/>
      <c r="I7" s="209" t="s">
        <v>212</v>
      </c>
      <c r="J7" s="209" t="s">
        <v>213</v>
      </c>
      <c r="K7" s="209" t="s">
        <v>214</v>
      </c>
      <c r="L7" s="208" t="s">
        <v>215</v>
      </c>
      <c r="M7" s="211"/>
      <c r="N7" s="211"/>
      <c r="O7" s="211"/>
    </row>
    <row r="8" spans="1:15" s="267" customFormat="1" x14ac:dyDescent="0.25">
      <c r="A8" s="142" t="s">
        <v>49</v>
      </c>
      <c r="B8" s="152"/>
      <c r="C8" s="216"/>
      <c r="D8" s="149">
        <v>22757.5</v>
      </c>
      <c r="E8" s="268">
        <v>33923</v>
      </c>
      <c r="F8" s="268">
        <v>5796</v>
      </c>
      <c r="G8" s="268">
        <v>7784</v>
      </c>
      <c r="H8" s="216"/>
      <c r="I8" s="266">
        <v>2754.4645599999994</v>
      </c>
      <c r="J8" s="266">
        <v>602.00251000000003</v>
      </c>
      <c r="K8" s="266">
        <v>657.37316999999996</v>
      </c>
      <c r="L8" s="187">
        <v>4013.8402399999995</v>
      </c>
    </row>
    <row r="9" spans="1:15" s="267" customFormat="1" x14ac:dyDescent="0.25">
      <c r="A9" s="142" t="s">
        <v>36</v>
      </c>
      <c r="B9" s="147"/>
      <c r="C9" s="216"/>
      <c r="D9" s="149">
        <v>22665</v>
      </c>
      <c r="E9" s="268">
        <v>34056</v>
      </c>
      <c r="F9" s="268">
        <v>5637</v>
      </c>
      <c r="G9" s="268">
        <v>7841</v>
      </c>
      <c r="H9" s="216"/>
      <c r="I9" s="266">
        <v>3117.4332100000001</v>
      </c>
      <c r="J9" s="266">
        <v>708.73261999999988</v>
      </c>
      <c r="K9" s="266">
        <v>729.80313999999987</v>
      </c>
      <c r="L9" s="187">
        <v>4555.9689699999999</v>
      </c>
    </row>
    <row r="10" spans="1:15" s="267" customFormat="1" x14ac:dyDescent="0.25">
      <c r="A10" s="142" t="s">
        <v>37</v>
      </c>
      <c r="B10" s="147"/>
      <c r="C10" s="216"/>
      <c r="D10" s="149">
        <v>24152</v>
      </c>
      <c r="E10" s="268">
        <v>38546</v>
      </c>
      <c r="F10" s="268">
        <v>4879</v>
      </c>
      <c r="G10" s="268">
        <v>8061</v>
      </c>
      <c r="H10" s="216"/>
      <c r="I10" s="266">
        <v>3884.71639</v>
      </c>
      <c r="J10" s="266">
        <v>733.27910999999995</v>
      </c>
      <c r="K10" s="266">
        <v>814.93684000000007</v>
      </c>
      <c r="L10" s="187">
        <v>5432.9323400000003</v>
      </c>
    </row>
    <row r="11" spans="1:15" s="267" customFormat="1" x14ac:dyDescent="0.25">
      <c r="A11" s="142" t="s">
        <v>38</v>
      </c>
      <c r="B11" s="147"/>
      <c r="C11" s="216"/>
      <c r="D11" s="149">
        <v>27137.5</v>
      </c>
      <c r="E11" s="268">
        <v>44763</v>
      </c>
      <c r="F11" s="268">
        <v>4756</v>
      </c>
      <c r="G11" s="268">
        <v>9633</v>
      </c>
      <c r="H11" s="216"/>
      <c r="I11" s="266">
        <v>4474.9026199999998</v>
      </c>
      <c r="J11" s="266">
        <v>707.86297999999999</v>
      </c>
      <c r="K11" s="266">
        <v>968.17201999999986</v>
      </c>
      <c r="L11" s="187">
        <v>6150.9376199999997</v>
      </c>
    </row>
    <row r="12" spans="1:15" s="267" customFormat="1" x14ac:dyDescent="0.25">
      <c r="A12" s="142" t="s">
        <v>39</v>
      </c>
      <c r="B12" s="147"/>
      <c r="C12" s="216"/>
      <c r="D12" s="149">
        <v>26387</v>
      </c>
      <c r="E12" s="268">
        <v>44446</v>
      </c>
      <c r="F12" s="268">
        <v>4164</v>
      </c>
      <c r="G12" s="268">
        <v>10882</v>
      </c>
      <c r="H12" s="216"/>
      <c r="I12" s="266">
        <v>4530.0250299999989</v>
      </c>
      <c r="J12" s="266">
        <v>631.37910999999997</v>
      </c>
      <c r="K12" s="266">
        <v>1115.18055</v>
      </c>
      <c r="L12" s="187">
        <v>6276.5846899999988</v>
      </c>
    </row>
    <row r="13" spans="1:15" s="267" customFormat="1" x14ac:dyDescent="0.25">
      <c r="A13" s="142" t="s">
        <v>35</v>
      </c>
      <c r="B13" s="147"/>
      <c r="C13" s="216"/>
      <c r="D13" s="149">
        <v>31337.5</v>
      </c>
      <c r="E13" s="268">
        <v>54539</v>
      </c>
      <c r="F13" s="268">
        <v>4068</v>
      </c>
      <c r="G13" s="268">
        <v>14784</v>
      </c>
      <c r="H13" s="216"/>
      <c r="I13" s="266">
        <v>5634.9073800000006</v>
      </c>
      <c r="J13" s="266">
        <v>627.39339000000018</v>
      </c>
      <c r="K13" s="266">
        <v>1535.33179</v>
      </c>
      <c r="L13" s="187">
        <v>7797.6325600000009</v>
      </c>
    </row>
    <row r="14" spans="1:15" s="267" customFormat="1" x14ac:dyDescent="0.25">
      <c r="A14" s="142" t="s">
        <v>34</v>
      </c>
      <c r="B14" s="147"/>
      <c r="C14" s="216"/>
      <c r="D14" s="149">
        <v>30667</v>
      </c>
      <c r="E14" s="268">
        <v>54572</v>
      </c>
      <c r="F14" s="268">
        <v>3381</v>
      </c>
      <c r="G14" s="268">
        <v>18144</v>
      </c>
      <c r="H14" s="216"/>
      <c r="I14" s="266">
        <v>5650.3524300000017</v>
      </c>
      <c r="J14" s="266">
        <v>524.51080000000002</v>
      </c>
      <c r="K14" s="266">
        <v>1881.86142</v>
      </c>
      <c r="L14" s="187">
        <v>8056.7246500000019</v>
      </c>
    </row>
    <row r="15" spans="1:15" s="267" customFormat="1" x14ac:dyDescent="0.25">
      <c r="A15" s="142" t="s">
        <v>33</v>
      </c>
      <c r="B15" s="152"/>
      <c r="C15" s="216"/>
      <c r="D15" s="149">
        <v>13437.5</v>
      </c>
      <c r="E15" s="268">
        <v>24457</v>
      </c>
      <c r="F15" s="268">
        <v>1209</v>
      </c>
      <c r="G15" s="268">
        <v>4821</v>
      </c>
      <c r="H15" s="216"/>
      <c r="I15" s="266">
        <v>2524.4845800000003</v>
      </c>
      <c r="J15" s="266">
        <v>186.75332</v>
      </c>
      <c r="K15" s="266">
        <v>498.21128999999996</v>
      </c>
      <c r="L15" s="187">
        <v>3209.4491900000003</v>
      </c>
    </row>
    <row r="16" spans="1:15" s="267" customFormat="1" x14ac:dyDescent="0.25">
      <c r="A16" s="212"/>
      <c r="B16" s="152"/>
      <c r="C16" s="216"/>
      <c r="D16" s="149"/>
      <c r="E16" s="268"/>
      <c r="F16" s="268"/>
      <c r="G16" s="268"/>
      <c r="H16" s="216"/>
      <c r="I16" s="266"/>
      <c r="J16" s="266"/>
      <c r="K16" s="266"/>
      <c r="L16" s="187"/>
    </row>
    <row r="17" spans="1:16" s="267" customFormat="1" x14ac:dyDescent="0.25">
      <c r="A17" s="213" t="s">
        <v>35</v>
      </c>
      <c r="B17" s="212" t="s">
        <v>26</v>
      </c>
      <c r="C17" s="216"/>
      <c r="D17" s="149">
        <v>7768.5</v>
      </c>
      <c r="E17" s="268">
        <v>13273</v>
      </c>
      <c r="F17" s="268">
        <v>1132</v>
      </c>
      <c r="G17" s="268">
        <v>3556</v>
      </c>
      <c r="H17" s="216"/>
      <c r="I17" s="266">
        <v>1371.52161</v>
      </c>
      <c r="J17" s="266">
        <v>173.93132</v>
      </c>
      <c r="K17" s="266">
        <v>369.99781999999999</v>
      </c>
      <c r="L17" s="187">
        <v>1915.45075</v>
      </c>
    </row>
    <row r="18" spans="1:16" s="267" customFormat="1" x14ac:dyDescent="0.25">
      <c r="B18" s="214" t="s">
        <v>27</v>
      </c>
      <c r="C18" s="216"/>
      <c r="D18" s="149">
        <v>8220.5</v>
      </c>
      <c r="E18" s="268">
        <v>14253</v>
      </c>
      <c r="F18" s="268">
        <v>1094</v>
      </c>
      <c r="G18" s="268">
        <v>3942</v>
      </c>
      <c r="H18" s="216"/>
      <c r="I18" s="266">
        <v>1470.8856700000001</v>
      </c>
      <c r="J18" s="266">
        <v>168.98491000000001</v>
      </c>
      <c r="K18" s="266">
        <v>409.93676999999997</v>
      </c>
      <c r="L18" s="187">
        <v>2049.80735</v>
      </c>
    </row>
    <row r="19" spans="1:16" s="267" customFormat="1" x14ac:dyDescent="0.25">
      <c r="A19" s="216"/>
      <c r="B19" s="215" t="s">
        <v>28</v>
      </c>
      <c r="C19" s="216"/>
      <c r="D19" s="149">
        <v>7364.5</v>
      </c>
      <c r="E19" s="269">
        <v>12869</v>
      </c>
      <c r="F19" s="269">
        <v>930</v>
      </c>
      <c r="G19" s="269">
        <v>3442</v>
      </c>
      <c r="H19" s="216"/>
      <c r="I19" s="189">
        <v>1329.4875400000001</v>
      </c>
      <c r="J19" s="189">
        <v>143.286</v>
      </c>
      <c r="K19" s="189">
        <v>357.24905999999999</v>
      </c>
      <c r="L19" s="187">
        <v>1830.0226000000002</v>
      </c>
    </row>
    <row r="20" spans="1:16" s="267" customFormat="1" x14ac:dyDescent="0.25">
      <c r="A20" s="216"/>
      <c r="B20" s="212" t="s">
        <v>29</v>
      </c>
      <c r="C20" s="216"/>
      <c r="D20" s="149">
        <v>7984</v>
      </c>
      <c r="E20" s="269">
        <v>14144</v>
      </c>
      <c r="F20" s="269">
        <v>912</v>
      </c>
      <c r="G20" s="269">
        <v>3844</v>
      </c>
      <c r="H20" s="216"/>
      <c r="I20" s="189">
        <v>1463.0125600000001</v>
      </c>
      <c r="J20" s="189">
        <v>141.19116</v>
      </c>
      <c r="K20" s="189">
        <v>398.14814000000001</v>
      </c>
      <c r="L20" s="187">
        <v>2002.3518600000002</v>
      </c>
    </row>
    <row r="21" spans="1:16" s="267" customFormat="1" x14ac:dyDescent="0.25">
      <c r="A21" s="216"/>
      <c r="B21" s="215"/>
      <c r="C21" s="216"/>
      <c r="D21" s="149"/>
      <c r="E21" s="269"/>
      <c r="F21" s="269"/>
      <c r="G21" s="269"/>
      <c r="H21" s="216"/>
      <c r="I21" s="189"/>
      <c r="J21" s="189"/>
      <c r="K21" s="189"/>
      <c r="L21" s="187"/>
    </row>
    <row r="22" spans="1:16" s="267" customFormat="1" x14ac:dyDescent="0.25">
      <c r="A22" s="213" t="s">
        <v>34</v>
      </c>
      <c r="B22" s="212" t="s">
        <v>26</v>
      </c>
      <c r="C22" s="216"/>
      <c r="D22" s="149">
        <v>7382.5</v>
      </c>
      <c r="E22" s="269">
        <v>12901</v>
      </c>
      <c r="F22" s="269">
        <v>932</v>
      </c>
      <c r="G22" s="269">
        <v>3574</v>
      </c>
      <c r="H22" s="216"/>
      <c r="I22" s="189">
        <v>1336.83878</v>
      </c>
      <c r="J22" s="189">
        <v>144.54774</v>
      </c>
      <c r="K22" s="189">
        <v>370.26564000000002</v>
      </c>
      <c r="L22" s="187">
        <v>1851.6521600000001</v>
      </c>
    </row>
    <row r="23" spans="1:16" s="267" customFormat="1" x14ac:dyDescent="0.25">
      <c r="A23" s="216"/>
      <c r="B23" s="215" t="s">
        <v>27</v>
      </c>
      <c r="C23" s="216"/>
      <c r="D23" s="149">
        <v>7333</v>
      </c>
      <c r="E23" s="269">
        <v>13046</v>
      </c>
      <c r="F23" s="269">
        <v>810</v>
      </c>
      <c r="G23" s="269">
        <v>3930</v>
      </c>
      <c r="H23" s="216"/>
      <c r="I23" s="189">
        <v>1350.4687100000001</v>
      </c>
      <c r="J23" s="189">
        <v>125.66170000000001</v>
      </c>
      <c r="K23" s="189">
        <v>408.33230000000003</v>
      </c>
      <c r="L23" s="187">
        <v>1884.4627100000002</v>
      </c>
    </row>
    <row r="24" spans="1:16" s="267" customFormat="1" x14ac:dyDescent="0.25">
      <c r="A24" s="216"/>
      <c r="B24" s="215" t="s">
        <v>28</v>
      </c>
      <c r="C24" s="216"/>
      <c r="D24" s="149">
        <v>6684</v>
      </c>
      <c r="E24" s="269">
        <v>11870</v>
      </c>
      <c r="F24" s="269">
        <v>749</v>
      </c>
      <c r="G24" s="269">
        <v>3679</v>
      </c>
      <c r="H24" s="216"/>
      <c r="I24" s="189">
        <v>1228.5145700000003</v>
      </c>
      <c r="J24" s="189">
        <v>116.23336</v>
      </c>
      <c r="K24" s="189">
        <v>381.41559999999998</v>
      </c>
      <c r="L24" s="187">
        <v>1726.1635300000003</v>
      </c>
    </row>
    <row r="25" spans="1:16" s="267" customFormat="1" x14ac:dyDescent="0.25">
      <c r="A25" s="216"/>
      <c r="B25" s="212" t="s">
        <v>29</v>
      </c>
      <c r="C25" s="216"/>
      <c r="D25" s="149">
        <v>9267.5</v>
      </c>
      <c r="E25" s="269">
        <v>16755</v>
      </c>
      <c r="F25" s="269">
        <v>890</v>
      </c>
      <c r="G25" s="269">
        <v>6961</v>
      </c>
      <c r="H25" s="216"/>
      <c r="I25" s="189">
        <v>1734.5303700000006</v>
      </c>
      <c r="J25" s="189">
        <v>138.06800000000001</v>
      </c>
      <c r="K25" s="189">
        <v>721.84788000000003</v>
      </c>
      <c r="L25" s="187">
        <v>2594.4462500000009</v>
      </c>
    </row>
    <row r="26" spans="1:16" s="267" customFormat="1" x14ac:dyDescent="0.25">
      <c r="A26" s="216"/>
      <c r="B26" s="212"/>
      <c r="C26" s="216"/>
      <c r="D26" s="149"/>
      <c r="E26" s="269"/>
      <c r="F26" s="269"/>
      <c r="G26" s="269"/>
      <c r="H26" s="216"/>
      <c r="I26" s="189"/>
      <c r="J26" s="189"/>
      <c r="K26" s="189"/>
      <c r="L26" s="187"/>
    </row>
    <row r="27" spans="1:16" s="267" customFormat="1" x14ac:dyDescent="0.25">
      <c r="A27" s="212" t="s">
        <v>33</v>
      </c>
      <c r="B27" s="212" t="s">
        <v>26</v>
      </c>
      <c r="C27" s="216"/>
      <c r="D27" s="149">
        <v>3966.5</v>
      </c>
      <c r="E27" s="269">
        <v>7195</v>
      </c>
      <c r="F27" s="269">
        <v>369</v>
      </c>
      <c r="G27" s="269">
        <v>1541</v>
      </c>
      <c r="H27" s="216"/>
      <c r="I27" s="189">
        <v>743.71546000000001</v>
      </c>
      <c r="J27" s="189">
        <v>57.488320000000002</v>
      </c>
      <c r="K27" s="189">
        <v>159.54569000000001</v>
      </c>
      <c r="L27" s="187">
        <v>960.74947000000009</v>
      </c>
      <c r="P27" s="323"/>
    </row>
    <row r="28" spans="1:16" s="267" customFormat="1" x14ac:dyDescent="0.25">
      <c r="A28" s="216"/>
      <c r="B28" s="215" t="s">
        <v>27</v>
      </c>
      <c r="C28" s="216"/>
      <c r="D28" s="149">
        <v>3360</v>
      </c>
      <c r="E28" s="269">
        <v>6096</v>
      </c>
      <c r="F28" s="269">
        <v>312</v>
      </c>
      <c r="G28" s="269">
        <v>1209</v>
      </c>
      <c r="H28" s="216"/>
      <c r="I28" s="189">
        <v>629.34961999999996</v>
      </c>
      <c r="J28" s="189">
        <v>47.84</v>
      </c>
      <c r="K28" s="189">
        <v>124.9516</v>
      </c>
      <c r="L28" s="187">
        <v>802.14121999999998</v>
      </c>
    </row>
    <row r="29" spans="1:16" s="267" customFormat="1" x14ac:dyDescent="0.25">
      <c r="A29" s="216"/>
      <c r="B29" s="215" t="s">
        <v>28</v>
      </c>
      <c r="C29" s="216"/>
      <c r="D29" s="149">
        <v>2877</v>
      </c>
      <c r="E29" s="269">
        <v>5172</v>
      </c>
      <c r="F29" s="269">
        <v>291</v>
      </c>
      <c r="G29" s="269">
        <v>903</v>
      </c>
      <c r="H29" s="216"/>
      <c r="I29" s="189">
        <v>533.41966000000002</v>
      </c>
      <c r="J29" s="189">
        <v>44.927999999999997</v>
      </c>
      <c r="K29" s="189">
        <v>93.36760000000001</v>
      </c>
      <c r="L29" s="187">
        <v>671.71526000000006</v>
      </c>
    </row>
    <row r="30" spans="1:16" s="267" customFormat="1" x14ac:dyDescent="0.25">
      <c r="A30" s="216"/>
      <c r="B30" s="212" t="s">
        <v>29</v>
      </c>
      <c r="C30" s="216"/>
      <c r="D30" s="149">
        <v>3234</v>
      </c>
      <c r="E30" s="268">
        <v>5994</v>
      </c>
      <c r="F30" s="268">
        <v>237</v>
      </c>
      <c r="G30" s="268">
        <v>1168</v>
      </c>
      <c r="H30" s="216"/>
      <c r="I30" s="266">
        <v>617.99984000000018</v>
      </c>
      <c r="J30" s="266">
        <v>36.497</v>
      </c>
      <c r="K30" s="266">
        <v>120.34639999999999</v>
      </c>
      <c r="L30" s="187">
        <v>774.84324000000015</v>
      </c>
    </row>
    <row r="31" spans="1:16" s="267" customFormat="1" x14ac:dyDescent="0.25">
      <c r="A31" s="216"/>
      <c r="B31" s="212"/>
      <c r="C31" s="216"/>
      <c r="D31" s="149"/>
      <c r="E31" s="268"/>
      <c r="F31" s="268"/>
      <c r="G31" s="268"/>
      <c r="H31" s="216"/>
      <c r="I31" s="266"/>
      <c r="J31" s="266"/>
      <c r="K31" s="266"/>
      <c r="L31" s="187"/>
    </row>
    <row r="32" spans="1:16" s="267" customFormat="1" x14ac:dyDescent="0.25">
      <c r="A32" s="216" t="s">
        <v>149</v>
      </c>
      <c r="B32" s="212" t="s">
        <v>26</v>
      </c>
      <c r="C32" s="216"/>
      <c r="D32" s="149">
        <v>3618.5</v>
      </c>
      <c r="E32" s="268">
        <v>6735</v>
      </c>
      <c r="F32" s="268">
        <v>251</v>
      </c>
      <c r="G32" s="268">
        <v>1375</v>
      </c>
      <c r="H32" s="216"/>
      <c r="I32" s="266">
        <v>688.78860000000009</v>
      </c>
      <c r="J32" s="266">
        <v>38.713999999999999</v>
      </c>
      <c r="K32" s="266">
        <v>141.8998</v>
      </c>
      <c r="L32" s="187">
        <v>869.40240000000006</v>
      </c>
    </row>
    <row r="33" spans="1:14" s="267" customFormat="1" x14ac:dyDescent="0.25">
      <c r="A33" s="216"/>
      <c r="B33" s="272" t="s">
        <v>27</v>
      </c>
      <c r="C33" s="272"/>
      <c r="D33" s="368">
        <v>4022.5</v>
      </c>
      <c r="E33" s="315">
        <v>7575</v>
      </c>
      <c r="F33" s="315">
        <v>235</v>
      </c>
      <c r="G33" s="315">
        <v>1683</v>
      </c>
      <c r="H33" s="272"/>
      <c r="I33" s="279">
        <v>787.18284000000006</v>
      </c>
      <c r="J33" s="279">
        <v>36.113999999999997</v>
      </c>
      <c r="K33" s="279">
        <v>173.71475999999998</v>
      </c>
      <c r="L33" s="369">
        <v>997.01160000000004</v>
      </c>
      <c r="N33" s="315"/>
    </row>
    <row r="34" spans="1:14" s="267" customFormat="1" x14ac:dyDescent="0.25">
      <c r="A34" s="270"/>
      <c r="B34" s="270"/>
      <c r="C34" s="270"/>
      <c r="D34" s="270"/>
      <c r="E34" s="270"/>
      <c r="F34" s="270"/>
      <c r="G34" s="270"/>
      <c r="H34" s="270"/>
      <c r="I34" s="270"/>
      <c r="J34" s="270"/>
      <c r="K34" s="270"/>
      <c r="L34" s="270"/>
    </row>
    <row r="35" spans="1:14" s="267" customFormat="1" x14ac:dyDescent="0.25">
      <c r="A35" s="216"/>
      <c r="B35" s="216"/>
      <c r="C35" s="216"/>
      <c r="D35" s="216"/>
      <c r="E35" s="216"/>
      <c r="F35" s="216"/>
      <c r="G35" s="216"/>
      <c r="H35" s="216"/>
      <c r="I35" s="216"/>
      <c r="J35" s="216"/>
      <c r="K35" s="216"/>
      <c r="L35" s="216"/>
    </row>
    <row r="36" spans="1:14" s="267" customFormat="1" ht="15.6" x14ac:dyDescent="0.25">
      <c r="A36" s="199" t="s">
        <v>216</v>
      </c>
    </row>
    <row r="37" spans="1:14" s="267" customFormat="1" x14ac:dyDescent="0.25"/>
    <row r="38" spans="1:14" s="267" customFormat="1" x14ac:dyDescent="0.25">
      <c r="A38" s="25"/>
    </row>
    <row r="39" spans="1:14" s="267" customFormat="1" x14ac:dyDescent="0.25">
      <c r="B39" s="212"/>
      <c r="C39" s="216"/>
      <c r="D39" s="216"/>
      <c r="E39" s="266"/>
      <c r="F39" s="266"/>
      <c r="G39" s="266"/>
      <c r="H39" s="266"/>
    </row>
    <row r="40" spans="1:14" s="267" customFormat="1" x14ac:dyDescent="0.25"/>
    <row r="41" spans="1:14" s="267" customFormat="1" x14ac:dyDescent="0.25"/>
    <row r="42" spans="1:14" s="267" customFormat="1" x14ac:dyDescent="0.25"/>
    <row r="43" spans="1:14" s="267" customFormat="1" x14ac:dyDescent="0.25"/>
    <row r="44" spans="1:14" s="267" customFormat="1" x14ac:dyDescent="0.25"/>
    <row r="45" spans="1:14" s="267" customFormat="1" x14ac:dyDescent="0.25"/>
    <row r="46" spans="1:14" s="267" customFormat="1" x14ac:dyDescent="0.25"/>
    <row r="47" spans="1:14" s="267" customFormat="1" x14ac:dyDescent="0.25"/>
    <row r="48" spans="1:14" s="267" customFormat="1" x14ac:dyDescent="0.25"/>
    <row r="49" s="267" customFormat="1" x14ac:dyDescent="0.25"/>
    <row r="50" s="267" customFormat="1" x14ac:dyDescent="0.25"/>
    <row r="51" s="267" customFormat="1" x14ac:dyDescent="0.25"/>
    <row r="52" s="267" customFormat="1" x14ac:dyDescent="0.25"/>
    <row r="53" s="267" customFormat="1" x14ac:dyDescent="0.25"/>
    <row r="54" s="267" customFormat="1" x14ac:dyDescent="0.25"/>
    <row r="55" s="267" customFormat="1" x14ac:dyDescent="0.25"/>
    <row r="56" s="267" customFormat="1" x14ac:dyDescent="0.25"/>
    <row r="57" s="267" customFormat="1" x14ac:dyDescent="0.25"/>
  </sheetData>
  <mergeCells count="2">
    <mergeCell ref="D6:G6"/>
    <mergeCell ref="I6:L6"/>
  </mergeCells>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workbookViewId="0">
      <selection activeCell="O42" sqref="O42"/>
    </sheetView>
  </sheetViews>
  <sheetFormatPr defaultRowHeight="13.2" x14ac:dyDescent="0.25"/>
  <cols>
    <col min="1" max="1" width="9.109375" style="151"/>
    <col min="2" max="2" width="9.5546875" style="151" customWidth="1"/>
    <col min="3" max="3" width="4.109375" style="151" customWidth="1"/>
    <col min="4" max="4" width="10.44140625" style="151" customWidth="1"/>
    <col min="5" max="5" width="4.109375" style="151" customWidth="1"/>
    <col min="6" max="7" width="12.6640625" style="151" customWidth="1"/>
    <col min="8" max="9" width="11.88671875" style="151" customWidth="1"/>
    <col min="10" max="10" width="11.33203125" style="151" customWidth="1"/>
    <col min="11" max="11" width="4.109375" style="151" customWidth="1"/>
    <col min="12" max="15" width="12.6640625" style="151" customWidth="1"/>
    <col min="16" max="258" width="9.109375" style="151"/>
    <col min="259" max="259" width="11" style="151" customWidth="1"/>
    <col min="260" max="260" width="4.109375" style="151" customWidth="1"/>
    <col min="261" max="261" width="10.44140625" style="151" customWidth="1"/>
    <col min="262" max="262" width="4.44140625" style="151" customWidth="1"/>
    <col min="263" max="263" width="12.44140625" style="151" customWidth="1"/>
    <col min="264" max="265" width="11.88671875" style="151" customWidth="1"/>
    <col min="266" max="266" width="11.33203125" style="151" customWidth="1"/>
    <col min="267" max="267" width="4.109375" style="151" customWidth="1"/>
    <col min="268" max="271" width="12.6640625" style="151" customWidth="1"/>
    <col min="272" max="514" width="9.109375" style="151"/>
    <col min="515" max="515" width="11" style="151" customWidth="1"/>
    <col min="516" max="516" width="4.109375" style="151" customWidth="1"/>
    <col min="517" max="517" width="10.44140625" style="151" customWidth="1"/>
    <col min="518" max="518" width="4.44140625" style="151" customWidth="1"/>
    <col min="519" max="519" width="12.44140625" style="151" customWidth="1"/>
    <col min="520" max="521" width="11.88671875" style="151" customWidth="1"/>
    <col min="522" max="522" width="11.33203125" style="151" customWidth="1"/>
    <col min="523" max="523" width="4.109375" style="151" customWidth="1"/>
    <col min="524" max="527" width="12.6640625" style="151" customWidth="1"/>
    <col min="528" max="770" width="9.109375" style="151"/>
    <col min="771" max="771" width="11" style="151" customWidth="1"/>
    <col min="772" max="772" width="4.109375" style="151" customWidth="1"/>
    <col min="773" max="773" width="10.44140625" style="151" customWidth="1"/>
    <col min="774" max="774" width="4.44140625" style="151" customWidth="1"/>
    <col min="775" max="775" width="12.44140625" style="151" customWidth="1"/>
    <col min="776" max="777" width="11.88671875" style="151" customWidth="1"/>
    <col min="778" max="778" width="11.33203125" style="151" customWidth="1"/>
    <col min="779" max="779" width="4.109375" style="151" customWidth="1"/>
    <col min="780" max="783" width="12.6640625" style="151" customWidth="1"/>
    <col min="784" max="1026" width="9.109375" style="151"/>
    <col min="1027" max="1027" width="11" style="151" customWidth="1"/>
    <col min="1028" max="1028" width="4.109375" style="151" customWidth="1"/>
    <col min="1029" max="1029" width="10.44140625" style="151" customWidth="1"/>
    <col min="1030" max="1030" width="4.44140625" style="151" customWidth="1"/>
    <col min="1031" max="1031" width="12.44140625" style="151" customWidth="1"/>
    <col min="1032" max="1033" width="11.88671875" style="151" customWidth="1"/>
    <col min="1034" max="1034" width="11.33203125" style="151" customWidth="1"/>
    <col min="1035" max="1035" width="4.109375" style="151" customWidth="1"/>
    <col min="1036" max="1039" width="12.6640625" style="151" customWidth="1"/>
    <col min="1040" max="1282" width="9.109375" style="151"/>
    <col min="1283" max="1283" width="11" style="151" customWidth="1"/>
    <col min="1284" max="1284" width="4.109375" style="151" customWidth="1"/>
    <col min="1285" max="1285" width="10.44140625" style="151" customWidth="1"/>
    <col min="1286" max="1286" width="4.44140625" style="151" customWidth="1"/>
    <col min="1287" max="1287" width="12.44140625" style="151" customWidth="1"/>
    <col min="1288" max="1289" width="11.88671875" style="151" customWidth="1"/>
    <col min="1290" max="1290" width="11.33203125" style="151" customWidth="1"/>
    <col min="1291" max="1291" width="4.109375" style="151" customWidth="1"/>
    <col min="1292" max="1295" width="12.6640625" style="151" customWidth="1"/>
    <col min="1296" max="1538" width="9.109375" style="151"/>
    <col min="1539" max="1539" width="11" style="151" customWidth="1"/>
    <col min="1540" max="1540" width="4.109375" style="151" customWidth="1"/>
    <col min="1541" max="1541" width="10.44140625" style="151" customWidth="1"/>
    <col min="1542" max="1542" width="4.44140625" style="151" customWidth="1"/>
    <col min="1543" max="1543" width="12.44140625" style="151" customWidth="1"/>
    <col min="1544" max="1545" width="11.88671875" style="151" customWidth="1"/>
    <col min="1546" max="1546" width="11.33203125" style="151" customWidth="1"/>
    <col min="1547" max="1547" width="4.109375" style="151" customWidth="1"/>
    <col min="1548" max="1551" width="12.6640625" style="151" customWidth="1"/>
    <col min="1552" max="1794" width="9.109375" style="151"/>
    <col min="1795" max="1795" width="11" style="151" customWidth="1"/>
    <col min="1796" max="1796" width="4.109375" style="151" customWidth="1"/>
    <col min="1797" max="1797" width="10.44140625" style="151" customWidth="1"/>
    <col min="1798" max="1798" width="4.44140625" style="151" customWidth="1"/>
    <col min="1799" max="1799" width="12.44140625" style="151" customWidth="1"/>
    <col min="1800" max="1801" width="11.88671875" style="151" customWidth="1"/>
    <col min="1802" max="1802" width="11.33203125" style="151" customWidth="1"/>
    <col min="1803" max="1803" width="4.109375" style="151" customWidth="1"/>
    <col min="1804" max="1807" width="12.6640625" style="151" customWidth="1"/>
    <col min="1808" max="2050" width="9.109375" style="151"/>
    <col min="2051" max="2051" width="11" style="151" customWidth="1"/>
    <col min="2052" max="2052" width="4.109375" style="151" customWidth="1"/>
    <col min="2053" max="2053" width="10.44140625" style="151" customWidth="1"/>
    <col min="2054" max="2054" width="4.44140625" style="151" customWidth="1"/>
    <col min="2055" max="2055" width="12.44140625" style="151" customWidth="1"/>
    <col min="2056" max="2057" width="11.88671875" style="151" customWidth="1"/>
    <col min="2058" max="2058" width="11.33203125" style="151" customWidth="1"/>
    <col min="2059" max="2059" width="4.109375" style="151" customWidth="1"/>
    <col min="2060" max="2063" width="12.6640625" style="151" customWidth="1"/>
    <col min="2064" max="2306" width="9.109375" style="151"/>
    <col min="2307" max="2307" width="11" style="151" customWidth="1"/>
    <col min="2308" max="2308" width="4.109375" style="151" customWidth="1"/>
    <col min="2309" max="2309" width="10.44140625" style="151" customWidth="1"/>
    <col min="2310" max="2310" width="4.44140625" style="151" customWidth="1"/>
    <col min="2311" max="2311" width="12.44140625" style="151" customWidth="1"/>
    <col min="2312" max="2313" width="11.88671875" style="151" customWidth="1"/>
    <col min="2314" max="2314" width="11.33203125" style="151" customWidth="1"/>
    <col min="2315" max="2315" width="4.109375" style="151" customWidth="1"/>
    <col min="2316" max="2319" width="12.6640625" style="151" customWidth="1"/>
    <col min="2320" max="2562" width="9.109375" style="151"/>
    <col min="2563" max="2563" width="11" style="151" customWidth="1"/>
    <col min="2564" max="2564" width="4.109375" style="151" customWidth="1"/>
    <col min="2565" max="2565" width="10.44140625" style="151" customWidth="1"/>
    <col min="2566" max="2566" width="4.44140625" style="151" customWidth="1"/>
    <col min="2567" max="2567" width="12.44140625" style="151" customWidth="1"/>
    <col min="2568" max="2569" width="11.88671875" style="151" customWidth="1"/>
    <col min="2570" max="2570" width="11.33203125" style="151" customWidth="1"/>
    <col min="2571" max="2571" width="4.109375" style="151" customWidth="1"/>
    <col min="2572" max="2575" width="12.6640625" style="151" customWidth="1"/>
    <col min="2576" max="2818" width="9.109375" style="151"/>
    <col min="2819" max="2819" width="11" style="151" customWidth="1"/>
    <col min="2820" max="2820" width="4.109375" style="151" customWidth="1"/>
    <col min="2821" max="2821" width="10.44140625" style="151" customWidth="1"/>
    <col min="2822" max="2822" width="4.44140625" style="151" customWidth="1"/>
    <col min="2823" max="2823" width="12.44140625" style="151" customWidth="1"/>
    <col min="2824" max="2825" width="11.88671875" style="151" customWidth="1"/>
    <col min="2826" max="2826" width="11.33203125" style="151" customWidth="1"/>
    <col min="2827" max="2827" width="4.109375" style="151" customWidth="1"/>
    <col min="2828" max="2831" width="12.6640625" style="151" customWidth="1"/>
    <col min="2832" max="3074" width="9.109375" style="151"/>
    <col min="3075" max="3075" width="11" style="151" customWidth="1"/>
    <col min="3076" max="3076" width="4.109375" style="151" customWidth="1"/>
    <col min="3077" max="3077" width="10.44140625" style="151" customWidth="1"/>
    <col min="3078" max="3078" width="4.44140625" style="151" customWidth="1"/>
    <col min="3079" max="3079" width="12.44140625" style="151" customWidth="1"/>
    <col min="3080" max="3081" width="11.88671875" style="151" customWidth="1"/>
    <col min="3082" max="3082" width="11.33203125" style="151" customWidth="1"/>
    <col min="3083" max="3083" width="4.109375" style="151" customWidth="1"/>
    <col min="3084" max="3087" width="12.6640625" style="151" customWidth="1"/>
    <col min="3088" max="3330" width="9.109375" style="151"/>
    <col min="3331" max="3331" width="11" style="151" customWidth="1"/>
    <col min="3332" max="3332" width="4.109375" style="151" customWidth="1"/>
    <col min="3333" max="3333" width="10.44140625" style="151" customWidth="1"/>
    <col min="3334" max="3334" width="4.44140625" style="151" customWidth="1"/>
    <col min="3335" max="3335" width="12.44140625" style="151" customWidth="1"/>
    <col min="3336" max="3337" width="11.88671875" style="151" customWidth="1"/>
    <col min="3338" max="3338" width="11.33203125" style="151" customWidth="1"/>
    <col min="3339" max="3339" width="4.109375" style="151" customWidth="1"/>
    <col min="3340" max="3343" width="12.6640625" style="151" customWidth="1"/>
    <col min="3344" max="3586" width="9.109375" style="151"/>
    <col min="3587" max="3587" width="11" style="151" customWidth="1"/>
    <col min="3588" max="3588" width="4.109375" style="151" customWidth="1"/>
    <col min="3589" max="3589" width="10.44140625" style="151" customWidth="1"/>
    <col min="3590" max="3590" width="4.44140625" style="151" customWidth="1"/>
    <col min="3591" max="3591" width="12.44140625" style="151" customWidth="1"/>
    <col min="3592" max="3593" width="11.88671875" style="151" customWidth="1"/>
    <col min="3594" max="3594" width="11.33203125" style="151" customWidth="1"/>
    <col min="3595" max="3595" width="4.109375" style="151" customWidth="1"/>
    <col min="3596" max="3599" width="12.6640625" style="151" customWidth="1"/>
    <col min="3600" max="3842" width="9.109375" style="151"/>
    <col min="3843" max="3843" width="11" style="151" customWidth="1"/>
    <col min="3844" max="3844" width="4.109375" style="151" customWidth="1"/>
    <col min="3845" max="3845" width="10.44140625" style="151" customWidth="1"/>
    <col min="3846" max="3846" width="4.44140625" style="151" customWidth="1"/>
    <col min="3847" max="3847" width="12.44140625" style="151" customWidth="1"/>
    <col min="3848" max="3849" width="11.88671875" style="151" customWidth="1"/>
    <col min="3850" max="3850" width="11.33203125" style="151" customWidth="1"/>
    <col min="3851" max="3851" width="4.109375" style="151" customWidth="1"/>
    <col min="3852" max="3855" width="12.6640625" style="151" customWidth="1"/>
    <col min="3856" max="4098" width="9.109375" style="151"/>
    <col min="4099" max="4099" width="11" style="151" customWidth="1"/>
    <col min="4100" max="4100" width="4.109375" style="151" customWidth="1"/>
    <col min="4101" max="4101" width="10.44140625" style="151" customWidth="1"/>
    <col min="4102" max="4102" width="4.44140625" style="151" customWidth="1"/>
    <col min="4103" max="4103" width="12.44140625" style="151" customWidth="1"/>
    <col min="4104" max="4105" width="11.88671875" style="151" customWidth="1"/>
    <col min="4106" max="4106" width="11.33203125" style="151" customWidth="1"/>
    <col min="4107" max="4107" width="4.109375" style="151" customWidth="1"/>
    <col min="4108" max="4111" width="12.6640625" style="151" customWidth="1"/>
    <col min="4112" max="4354" width="9.109375" style="151"/>
    <col min="4355" max="4355" width="11" style="151" customWidth="1"/>
    <col min="4356" max="4356" width="4.109375" style="151" customWidth="1"/>
    <col min="4357" max="4357" width="10.44140625" style="151" customWidth="1"/>
    <col min="4358" max="4358" width="4.44140625" style="151" customWidth="1"/>
    <col min="4359" max="4359" width="12.44140625" style="151" customWidth="1"/>
    <col min="4360" max="4361" width="11.88671875" style="151" customWidth="1"/>
    <col min="4362" max="4362" width="11.33203125" style="151" customWidth="1"/>
    <col min="4363" max="4363" width="4.109375" style="151" customWidth="1"/>
    <col min="4364" max="4367" width="12.6640625" style="151" customWidth="1"/>
    <col min="4368" max="4610" width="9.109375" style="151"/>
    <col min="4611" max="4611" width="11" style="151" customWidth="1"/>
    <col min="4612" max="4612" width="4.109375" style="151" customWidth="1"/>
    <col min="4613" max="4613" width="10.44140625" style="151" customWidth="1"/>
    <col min="4614" max="4614" width="4.44140625" style="151" customWidth="1"/>
    <col min="4615" max="4615" width="12.44140625" style="151" customWidth="1"/>
    <col min="4616" max="4617" width="11.88671875" style="151" customWidth="1"/>
    <col min="4618" max="4618" width="11.33203125" style="151" customWidth="1"/>
    <col min="4619" max="4619" width="4.109375" style="151" customWidth="1"/>
    <col min="4620" max="4623" width="12.6640625" style="151" customWidth="1"/>
    <col min="4624" max="4866" width="9.109375" style="151"/>
    <col min="4867" max="4867" width="11" style="151" customWidth="1"/>
    <col min="4868" max="4868" width="4.109375" style="151" customWidth="1"/>
    <col min="4869" max="4869" width="10.44140625" style="151" customWidth="1"/>
    <col min="4870" max="4870" width="4.44140625" style="151" customWidth="1"/>
    <col min="4871" max="4871" width="12.44140625" style="151" customWidth="1"/>
    <col min="4872" max="4873" width="11.88671875" style="151" customWidth="1"/>
    <col min="4874" max="4874" width="11.33203125" style="151" customWidth="1"/>
    <col min="4875" max="4875" width="4.109375" style="151" customWidth="1"/>
    <col min="4876" max="4879" width="12.6640625" style="151" customWidth="1"/>
    <col min="4880" max="5122" width="9.109375" style="151"/>
    <col min="5123" max="5123" width="11" style="151" customWidth="1"/>
    <col min="5124" max="5124" width="4.109375" style="151" customWidth="1"/>
    <col min="5125" max="5125" width="10.44140625" style="151" customWidth="1"/>
    <col min="5126" max="5126" width="4.44140625" style="151" customWidth="1"/>
    <col min="5127" max="5127" width="12.44140625" style="151" customWidth="1"/>
    <col min="5128" max="5129" width="11.88671875" style="151" customWidth="1"/>
    <col min="5130" max="5130" width="11.33203125" style="151" customWidth="1"/>
    <col min="5131" max="5131" width="4.109375" style="151" customWidth="1"/>
    <col min="5132" max="5135" width="12.6640625" style="151" customWidth="1"/>
    <col min="5136" max="5378" width="9.109375" style="151"/>
    <col min="5379" max="5379" width="11" style="151" customWidth="1"/>
    <col min="5380" max="5380" width="4.109375" style="151" customWidth="1"/>
    <col min="5381" max="5381" width="10.44140625" style="151" customWidth="1"/>
    <col min="5382" max="5382" width="4.44140625" style="151" customWidth="1"/>
    <col min="5383" max="5383" width="12.44140625" style="151" customWidth="1"/>
    <col min="5384" max="5385" width="11.88671875" style="151" customWidth="1"/>
    <col min="5386" max="5386" width="11.33203125" style="151" customWidth="1"/>
    <col min="5387" max="5387" width="4.109375" style="151" customWidth="1"/>
    <col min="5388" max="5391" width="12.6640625" style="151" customWidth="1"/>
    <col min="5392" max="5634" width="9.109375" style="151"/>
    <col min="5635" max="5635" width="11" style="151" customWidth="1"/>
    <col min="5636" max="5636" width="4.109375" style="151" customWidth="1"/>
    <col min="5637" max="5637" width="10.44140625" style="151" customWidth="1"/>
    <col min="5638" max="5638" width="4.44140625" style="151" customWidth="1"/>
    <col min="5639" max="5639" width="12.44140625" style="151" customWidth="1"/>
    <col min="5640" max="5641" width="11.88671875" style="151" customWidth="1"/>
    <col min="5642" max="5642" width="11.33203125" style="151" customWidth="1"/>
    <col min="5643" max="5643" width="4.109375" style="151" customWidth="1"/>
    <col min="5644" max="5647" width="12.6640625" style="151" customWidth="1"/>
    <col min="5648" max="5890" width="9.109375" style="151"/>
    <col min="5891" max="5891" width="11" style="151" customWidth="1"/>
    <col min="5892" max="5892" width="4.109375" style="151" customWidth="1"/>
    <col min="5893" max="5893" width="10.44140625" style="151" customWidth="1"/>
    <col min="5894" max="5894" width="4.44140625" style="151" customWidth="1"/>
    <col min="5895" max="5895" width="12.44140625" style="151" customWidth="1"/>
    <col min="5896" max="5897" width="11.88671875" style="151" customWidth="1"/>
    <col min="5898" max="5898" width="11.33203125" style="151" customWidth="1"/>
    <col min="5899" max="5899" width="4.109375" style="151" customWidth="1"/>
    <col min="5900" max="5903" width="12.6640625" style="151" customWidth="1"/>
    <col min="5904" max="6146" width="9.109375" style="151"/>
    <col min="6147" max="6147" width="11" style="151" customWidth="1"/>
    <col min="6148" max="6148" width="4.109375" style="151" customWidth="1"/>
    <col min="6149" max="6149" width="10.44140625" style="151" customWidth="1"/>
    <col min="6150" max="6150" width="4.44140625" style="151" customWidth="1"/>
    <col min="6151" max="6151" width="12.44140625" style="151" customWidth="1"/>
    <col min="6152" max="6153" width="11.88671875" style="151" customWidth="1"/>
    <col min="6154" max="6154" width="11.33203125" style="151" customWidth="1"/>
    <col min="6155" max="6155" width="4.109375" style="151" customWidth="1"/>
    <col min="6156" max="6159" width="12.6640625" style="151" customWidth="1"/>
    <col min="6160" max="6402" width="9.109375" style="151"/>
    <col min="6403" max="6403" width="11" style="151" customWidth="1"/>
    <col min="6404" max="6404" width="4.109375" style="151" customWidth="1"/>
    <col min="6405" max="6405" width="10.44140625" style="151" customWidth="1"/>
    <col min="6406" max="6406" width="4.44140625" style="151" customWidth="1"/>
    <col min="6407" max="6407" width="12.44140625" style="151" customWidth="1"/>
    <col min="6408" max="6409" width="11.88671875" style="151" customWidth="1"/>
    <col min="6410" max="6410" width="11.33203125" style="151" customWidth="1"/>
    <col min="6411" max="6411" width="4.109375" style="151" customWidth="1"/>
    <col min="6412" max="6415" width="12.6640625" style="151" customWidth="1"/>
    <col min="6416" max="6658" width="9.109375" style="151"/>
    <col min="6659" max="6659" width="11" style="151" customWidth="1"/>
    <col min="6660" max="6660" width="4.109375" style="151" customWidth="1"/>
    <col min="6661" max="6661" width="10.44140625" style="151" customWidth="1"/>
    <col min="6662" max="6662" width="4.44140625" style="151" customWidth="1"/>
    <col min="6663" max="6663" width="12.44140625" style="151" customWidth="1"/>
    <col min="6664" max="6665" width="11.88671875" style="151" customWidth="1"/>
    <col min="6666" max="6666" width="11.33203125" style="151" customWidth="1"/>
    <col min="6667" max="6667" width="4.109375" style="151" customWidth="1"/>
    <col min="6668" max="6671" width="12.6640625" style="151" customWidth="1"/>
    <col min="6672" max="6914" width="9.109375" style="151"/>
    <col min="6915" max="6915" width="11" style="151" customWidth="1"/>
    <col min="6916" max="6916" width="4.109375" style="151" customWidth="1"/>
    <col min="6917" max="6917" width="10.44140625" style="151" customWidth="1"/>
    <col min="6918" max="6918" width="4.44140625" style="151" customWidth="1"/>
    <col min="6919" max="6919" width="12.44140625" style="151" customWidth="1"/>
    <col min="6920" max="6921" width="11.88671875" style="151" customWidth="1"/>
    <col min="6922" max="6922" width="11.33203125" style="151" customWidth="1"/>
    <col min="6923" max="6923" width="4.109375" style="151" customWidth="1"/>
    <col min="6924" max="6927" width="12.6640625" style="151" customWidth="1"/>
    <col min="6928" max="7170" width="9.109375" style="151"/>
    <col min="7171" max="7171" width="11" style="151" customWidth="1"/>
    <col min="7172" max="7172" width="4.109375" style="151" customWidth="1"/>
    <col min="7173" max="7173" width="10.44140625" style="151" customWidth="1"/>
    <col min="7174" max="7174" width="4.44140625" style="151" customWidth="1"/>
    <col min="7175" max="7175" width="12.44140625" style="151" customWidth="1"/>
    <col min="7176" max="7177" width="11.88671875" style="151" customWidth="1"/>
    <col min="7178" max="7178" width="11.33203125" style="151" customWidth="1"/>
    <col min="7179" max="7179" width="4.109375" style="151" customWidth="1"/>
    <col min="7180" max="7183" width="12.6640625" style="151" customWidth="1"/>
    <col min="7184" max="7426" width="9.109375" style="151"/>
    <col min="7427" max="7427" width="11" style="151" customWidth="1"/>
    <col min="7428" max="7428" width="4.109375" style="151" customWidth="1"/>
    <col min="7429" max="7429" width="10.44140625" style="151" customWidth="1"/>
    <col min="7430" max="7430" width="4.44140625" style="151" customWidth="1"/>
    <col min="7431" max="7431" width="12.44140625" style="151" customWidth="1"/>
    <col min="7432" max="7433" width="11.88671875" style="151" customWidth="1"/>
    <col min="7434" max="7434" width="11.33203125" style="151" customWidth="1"/>
    <col min="7435" max="7435" width="4.109375" style="151" customWidth="1"/>
    <col min="7436" max="7439" width="12.6640625" style="151" customWidth="1"/>
    <col min="7440" max="7682" width="9.109375" style="151"/>
    <col min="7683" max="7683" width="11" style="151" customWidth="1"/>
    <col min="7684" max="7684" width="4.109375" style="151" customWidth="1"/>
    <col min="7685" max="7685" width="10.44140625" style="151" customWidth="1"/>
    <col min="7686" max="7686" width="4.44140625" style="151" customWidth="1"/>
    <col min="7687" max="7687" width="12.44140625" style="151" customWidth="1"/>
    <col min="7688" max="7689" width="11.88671875" style="151" customWidth="1"/>
    <col min="7690" max="7690" width="11.33203125" style="151" customWidth="1"/>
    <col min="7691" max="7691" width="4.109375" style="151" customWidth="1"/>
    <col min="7692" max="7695" width="12.6640625" style="151" customWidth="1"/>
    <col min="7696" max="7938" width="9.109375" style="151"/>
    <col min="7939" max="7939" width="11" style="151" customWidth="1"/>
    <col min="7940" max="7940" width="4.109375" style="151" customWidth="1"/>
    <col min="7941" max="7941" width="10.44140625" style="151" customWidth="1"/>
    <col min="7942" max="7942" width="4.44140625" style="151" customWidth="1"/>
    <col min="7943" max="7943" width="12.44140625" style="151" customWidth="1"/>
    <col min="7944" max="7945" width="11.88671875" style="151" customWidth="1"/>
    <col min="7946" max="7946" width="11.33203125" style="151" customWidth="1"/>
    <col min="7947" max="7947" width="4.109375" style="151" customWidth="1"/>
    <col min="7948" max="7951" width="12.6640625" style="151" customWidth="1"/>
    <col min="7952" max="8194" width="9.109375" style="151"/>
    <col min="8195" max="8195" width="11" style="151" customWidth="1"/>
    <col min="8196" max="8196" width="4.109375" style="151" customWidth="1"/>
    <col min="8197" max="8197" width="10.44140625" style="151" customWidth="1"/>
    <col min="8198" max="8198" width="4.44140625" style="151" customWidth="1"/>
    <col min="8199" max="8199" width="12.44140625" style="151" customWidth="1"/>
    <col min="8200" max="8201" width="11.88671875" style="151" customWidth="1"/>
    <col min="8202" max="8202" width="11.33203125" style="151" customWidth="1"/>
    <col min="8203" max="8203" width="4.109375" style="151" customWidth="1"/>
    <col min="8204" max="8207" width="12.6640625" style="151" customWidth="1"/>
    <col min="8208" max="8450" width="9.109375" style="151"/>
    <col min="8451" max="8451" width="11" style="151" customWidth="1"/>
    <col min="8452" max="8452" width="4.109375" style="151" customWidth="1"/>
    <col min="8453" max="8453" width="10.44140625" style="151" customWidth="1"/>
    <col min="8454" max="8454" width="4.44140625" style="151" customWidth="1"/>
    <col min="8455" max="8455" width="12.44140625" style="151" customWidth="1"/>
    <col min="8456" max="8457" width="11.88671875" style="151" customWidth="1"/>
    <col min="8458" max="8458" width="11.33203125" style="151" customWidth="1"/>
    <col min="8459" max="8459" width="4.109375" style="151" customWidth="1"/>
    <col min="8460" max="8463" width="12.6640625" style="151" customWidth="1"/>
    <col min="8464" max="8706" width="9.109375" style="151"/>
    <col min="8707" max="8707" width="11" style="151" customWidth="1"/>
    <col min="8708" max="8708" width="4.109375" style="151" customWidth="1"/>
    <col min="8709" max="8709" width="10.44140625" style="151" customWidth="1"/>
    <col min="8710" max="8710" width="4.44140625" style="151" customWidth="1"/>
    <col min="8711" max="8711" width="12.44140625" style="151" customWidth="1"/>
    <col min="8712" max="8713" width="11.88671875" style="151" customWidth="1"/>
    <col min="8714" max="8714" width="11.33203125" style="151" customWidth="1"/>
    <col min="8715" max="8715" width="4.109375" style="151" customWidth="1"/>
    <col min="8716" max="8719" width="12.6640625" style="151" customWidth="1"/>
    <col min="8720" max="8962" width="9.109375" style="151"/>
    <col min="8963" max="8963" width="11" style="151" customWidth="1"/>
    <col min="8964" max="8964" width="4.109375" style="151" customWidth="1"/>
    <col min="8965" max="8965" width="10.44140625" style="151" customWidth="1"/>
    <col min="8966" max="8966" width="4.44140625" style="151" customWidth="1"/>
    <col min="8967" max="8967" width="12.44140625" style="151" customWidth="1"/>
    <col min="8968" max="8969" width="11.88671875" style="151" customWidth="1"/>
    <col min="8970" max="8970" width="11.33203125" style="151" customWidth="1"/>
    <col min="8971" max="8971" width="4.109375" style="151" customWidth="1"/>
    <col min="8972" max="8975" width="12.6640625" style="151" customWidth="1"/>
    <col min="8976" max="9218" width="9.109375" style="151"/>
    <col min="9219" max="9219" width="11" style="151" customWidth="1"/>
    <col min="9220" max="9220" width="4.109375" style="151" customWidth="1"/>
    <col min="9221" max="9221" width="10.44140625" style="151" customWidth="1"/>
    <col min="9222" max="9222" width="4.44140625" style="151" customWidth="1"/>
    <col min="9223" max="9223" width="12.44140625" style="151" customWidth="1"/>
    <col min="9224" max="9225" width="11.88671875" style="151" customWidth="1"/>
    <col min="9226" max="9226" width="11.33203125" style="151" customWidth="1"/>
    <col min="9227" max="9227" width="4.109375" style="151" customWidth="1"/>
    <col min="9228" max="9231" width="12.6640625" style="151" customWidth="1"/>
    <col min="9232" max="9474" width="9.109375" style="151"/>
    <col min="9475" max="9475" width="11" style="151" customWidth="1"/>
    <col min="9476" max="9476" width="4.109375" style="151" customWidth="1"/>
    <col min="9477" max="9477" width="10.44140625" style="151" customWidth="1"/>
    <col min="9478" max="9478" width="4.44140625" style="151" customWidth="1"/>
    <col min="9479" max="9479" width="12.44140625" style="151" customWidth="1"/>
    <col min="9480" max="9481" width="11.88671875" style="151" customWidth="1"/>
    <col min="9482" max="9482" width="11.33203125" style="151" customWidth="1"/>
    <col min="9483" max="9483" width="4.109375" style="151" customWidth="1"/>
    <col min="9484" max="9487" width="12.6640625" style="151" customWidth="1"/>
    <col min="9488" max="9730" width="9.109375" style="151"/>
    <col min="9731" max="9731" width="11" style="151" customWidth="1"/>
    <col min="9732" max="9732" width="4.109375" style="151" customWidth="1"/>
    <col min="9733" max="9733" width="10.44140625" style="151" customWidth="1"/>
    <col min="9734" max="9734" width="4.44140625" style="151" customWidth="1"/>
    <col min="9735" max="9735" width="12.44140625" style="151" customWidth="1"/>
    <col min="9736" max="9737" width="11.88671875" style="151" customWidth="1"/>
    <col min="9738" max="9738" width="11.33203125" style="151" customWidth="1"/>
    <col min="9739" max="9739" width="4.109375" style="151" customWidth="1"/>
    <col min="9740" max="9743" width="12.6640625" style="151" customWidth="1"/>
    <col min="9744" max="9986" width="9.109375" style="151"/>
    <col min="9987" max="9987" width="11" style="151" customWidth="1"/>
    <col min="9988" max="9988" width="4.109375" style="151" customWidth="1"/>
    <col min="9989" max="9989" width="10.44140625" style="151" customWidth="1"/>
    <col min="9990" max="9990" width="4.44140625" style="151" customWidth="1"/>
    <col min="9991" max="9991" width="12.44140625" style="151" customWidth="1"/>
    <col min="9992" max="9993" width="11.88671875" style="151" customWidth="1"/>
    <col min="9994" max="9994" width="11.33203125" style="151" customWidth="1"/>
    <col min="9995" max="9995" width="4.109375" style="151" customWidth="1"/>
    <col min="9996" max="9999" width="12.6640625" style="151" customWidth="1"/>
    <col min="10000" max="10242" width="9.109375" style="151"/>
    <col min="10243" max="10243" width="11" style="151" customWidth="1"/>
    <col min="10244" max="10244" width="4.109375" style="151" customWidth="1"/>
    <col min="10245" max="10245" width="10.44140625" style="151" customWidth="1"/>
    <col min="10246" max="10246" width="4.44140625" style="151" customWidth="1"/>
    <col min="10247" max="10247" width="12.44140625" style="151" customWidth="1"/>
    <col min="10248" max="10249" width="11.88671875" style="151" customWidth="1"/>
    <col min="10250" max="10250" width="11.33203125" style="151" customWidth="1"/>
    <col min="10251" max="10251" width="4.109375" style="151" customWidth="1"/>
    <col min="10252" max="10255" width="12.6640625" style="151" customWidth="1"/>
    <col min="10256" max="10498" width="9.109375" style="151"/>
    <col min="10499" max="10499" width="11" style="151" customWidth="1"/>
    <col min="10500" max="10500" width="4.109375" style="151" customWidth="1"/>
    <col min="10501" max="10501" width="10.44140625" style="151" customWidth="1"/>
    <col min="10502" max="10502" width="4.44140625" style="151" customWidth="1"/>
    <col min="10503" max="10503" width="12.44140625" style="151" customWidth="1"/>
    <col min="10504" max="10505" width="11.88671875" style="151" customWidth="1"/>
    <col min="10506" max="10506" width="11.33203125" style="151" customWidth="1"/>
    <col min="10507" max="10507" width="4.109375" style="151" customWidth="1"/>
    <col min="10508" max="10511" width="12.6640625" style="151" customWidth="1"/>
    <col min="10512" max="10754" width="9.109375" style="151"/>
    <col min="10755" max="10755" width="11" style="151" customWidth="1"/>
    <col min="10756" max="10756" width="4.109375" style="151" customWidth="1"/>
    <col min="10757" max="10757" width="10.44140625" style="151" customWidth="1"/>
    <col min="10758" max="10758" width="4.44140625" style="151" customWidth="1"/>
    <col min="10759" max="10759" width="12.44140625" style="151" customWidth="1"/>
    <col min="10760" max="10761" width="11.88671875" style="151" customWidth="1"/>
    <col min="10762" max="10762" width="11.33203125" style="151" customWidth="1"/>
    <col min="10763" max="10763" width="4.109375" style="151" customWidth="1"/>
    <col min="10764" max="10767" width="12.6640625" style="151" customWidth="1"/>
    <col min="10768" max="11010" width="9.109375" style="151"/>
    <col min="11011" max="11011" width="11" style="151" customWidth="1"/>
    <col min="11012" max="11012" width="4.109375" style="151" customWidth="1"/>
    <col min="11013" max="11013" width="10.44140625" style="151" customWidth="1"/>
    <col min="11014" max="11014" width="4.44140625" style="151" customWidth="1"/>
    <col min="11015" max="11015" width="12.44140625" style="151" customWidth="1"/>
    <col min="11016" max="11017" width="11.88671875" style="151" customWidth="1"/>
    <col min="11018" max="11018" width="11.33203125" style="151" customWidth="1"/>
    <col min="11019" max="11019" width="4.109375" style="151" customWidth="1"/>
    <col min="11020" max="11023" width="12.6640625" style="151" customWidth="1"/>
    <col min="11024" max="11266" width="9.109375" style="151"/>
    <col min="11267" max="11267" width="11" style="151" customWidth="1"/>
    <col min="11268" max="11268" width="4.109375" style="151" customWidth="1"/>
    <col min="11269" max="11269" width="10.44140625" style="151" customWidth="1"/>
    <col min="11270" max="11270" width="4.44140625" style="151" customWidth="1"/>
    <col min="11271" max="11271" width="12.44140625" style="151" customWidth="1"/>
    <col min="11272" max="11273" width="11.88671875" style="151" customWidth="1"/>
    <col min="11274" max="11274" width="11.33203125" style="151" customWidth="1"/>
    <col min="11275" max="11275" width="4.109375" style="151" customWidth="1"/>
    <col min="11276" max="11279" width="12.6640625" style="151" customWidth="1"/>
    <col min="11280" max="11522" width="9.109375" style="151"/>
    <col min="11523" max="11523" width="11" style="151" customWidth="1"/>
    <col min="11524" max="11524" width="4.109375" style="151" customWidth="1"/>
    <col min="11525" max="11525" width="10.44140625" style="151" customWidth="1"/>
    <col min="11526" max="11526" width="4.44140625" style="151" customWidth="1"/>
    <col min="11527" max="11527" width="12.44140625" style="151" customWidth="1"/>
    <col min="11528" max="11529" width="11.88671875" style="151" customWidth="1"/>
    <col min="11530" max="11530" width="11.33203125" style="151" customWidth="1"/>
    <col min="11531" max="11531" width="4.109375" style="151" customWidth="1"/>
    <col min="11532" max="11535" width="12.6640625" style="151" customWidth="1"/>
    <col min="11536" max="11778" width="9.109375" style="151"/>
    <col min="11779" max="11779" width="11" style="151" customWidth="1"/>
    <col min="11780" max="11780" width="4.109375" style="151" customWidth="1"/>
    <col min="11781" max="11781" width="10.44140625" style="151" customWidth="1"/>
    <col min="11782" max="11782" width="4.44140625" style="151" customWidth="1"/>
    <col min="11783" max="11783" width="12.44140625" style="151" customWidth="1"/>
    <col min="11784" max="11785" width="11.88671875" style="151" customWidth="1"/>
    <col min="11786" max="11786" width="11.33203125" style="151" customWidth="1"/>
    <col min="11787" max="11787" width="4.109375" style="151" customWidth="1"/>
    <col min="11788" max="11791" width="12.6640625" style="151" customWidth="1"/>
    <col min="11792" max="12034" width="9.109375" style="151"/>
    <col min="12035" max="12035" width="11" style="151" customWidth="1"/>
    <col min="12036" max="12036" width="4.109375" style="151" customWidth="1"/>
    <col min="12037" max="12037" width="10.44140625" style="151" customWidth="1"/>
    <col min="12038" max="12038" width="4.44140625" style="151" customWidth="1"/>
    <col min="12039" max="12039" width="12.44140625" style="151" customWidth="1"/>
    <col min="12040" max="12041" width="11.88671875" style="151" customWidth="1"/>
    <col min="12042" max="12042" width="11.33203125" style="151" customWidth="1"/>
    <col min="12043" max="12043" width="4.109375" style="151" customWidth="1"/>
    <col min="12044" max="12047" width="12.6640625" style="151" customWidth="1"/>
    <col min="12048" max="12290" width="9.109375" style="151"/>
    <col min="12291" max="12291" width="11" style="151" customWidth="1"/>
    <col min="12292" max="12292" width="4.109375" style="151" customWidth="1"/>
    <col min="12293" max="12293" width="10.44140625" style="151" customWidth="1"/>
    <col min="12294" max="12294" width="4.44140625" style="151" customWidth="1"/>
    <col min="12295" max="12295" width="12.44140625" style="151" customWidth="1"/>
    <col min="12296" max="12297" width="11.88671875" style="151" customWidth="1"/>
    <col min="12298" max="12298" width="11.33203125" style="151" customWidth="1"/>
    <col min="12299" max="12299" width="4.109375" style="151" customWidth="1"/>
    <col min="12300" max="12303" width="12.6640625" style="151" customWidth="1"/>
    <col min="12304" max="12546" width="9.109375" style="151"/>
    <col min="12547" max="12547" width="11" style="151" customWidth="1"/>
    <col min="12548" max="12548" width="4.109375" style="151" customWidth="1"/>
    <col min="12549" max="12549" width="10.44140625" style="151" customWidth="1"/>
    <col min="12550" max="12550" width="4.44140625" style="151" customWidth="1"/>
    <col min="12551" max="12551" width="12.44140625" style="151" customWidth="1"/>
    <col min="12552" max="12553" width="11.88671875" style="151" customWidth="1"/>
    <col min="12554" max="12554" width="11.33203125" style="151" customWidth="1"/>
    <col min="12555" max="12555" width="4.109375" style="151" customWidth="1"/>
    <col min="12556" max="12559" width="12.6640625" style="151" customWidth="1"/>
    <col min="12560" max="12802" width="9.109375" style="151"/>
    <col min="12803" max="12803" width="11" style="151" customWidth="1"/>
    <col min="12804" max="12804" width="4.109375" style="151" customWidth="1"/>
    <col min="12805" max="12805" width="10.44140625" style="151" customWidth="1"/>
    <col min="12806" max="12806" width="4.44140625" style="151" customWidth="1"/>
    <col min="12807" max="12807" width="12.44140625" style="151" customWidth="1"/>
    <col min="12808" max="12809" width="11.88671875" style="151" customWidth="1"/>
    <col min="12810" max="12810" width="11.33203125" style="151" customWidth="1"/>
    <col min="12811" max="12811" width="4.109375" style="151" customWidth="1"/>
    <col min="12812" max="12815" width="12.6640625" style="151" customWidth="1"/>
    <col min="12816" max="13058" width="9.109375" style="151"/>
    <col min="13059" max="13059" width="11" style="151" customWidth="1"/>
    <col min="13060" max="13060" width="4.109375" style="151" customWidth="1"/>
    <col min="13061" max="13061" width="10.44140625" style="151" customWidth="1"/>
    <col min="13062" max="13062" width="4.44140625" style="151" customWidth="1"/>
    <col min="13063" max="13063" width="12.44140625" style="151" customWidth="1"/>
    <col min="13064" max="13065" width="11.88671875" style="151" customWidth="1"/>
    <col min="13066" max="13066" width="11.33203125" style="151" customWidth="1"/>
    <col min="13067" max="13067" width="4.109375" style="151" customWidth="1"/>
    <col min="13068" max="13071" width="12.6640625" style="151" customWidth="1"/>
    <col min="13072" max="13314" width="9.109375" style="151"/>
    <col min="13315" max="13315" width="11" style="151" customWidth="1"/>
    <col min="13316" max="13316" width="4.109375" style="151" customWidth="1"/>
    <col min="13317" max="13317" width="10.44140625" style="151" customWidth="1"/>
    <col min="13318" max="13318" width="4.44140625" style="151" customWidth="1"/>
    <col min="13319" max="13319" width="12.44140625" style="151" customWidth="1"/>
    <col min="13320" max="13321" width="11.88671875" style="151" customWidth="1"/>
    <col min="13322" max="13322" width="11.33203125" style="151" customWidth="1"/>
    <col min="13323" max="13323" width="4.109375" style="151" customWidth="1"/>
    <col min="13324" max="13327" width="12.6640625" style="151" customWidth="1"/>
    <col min="13328" max="13570" width="9.109375" style="151"/>
    <col min="13571" max="13571" width="11" style="151" customWidth="1"/>
    <col min="13572" max="13572" width="4.109375" style="151" customWidth="1"/>
    <col min="13573" max="13573" width="10.44140625" style="151" customWidth="1"/>
    <col min="13574" max="13574" width="4.44140625" style="151" customWidth="1"/>
    <col min="13575" max="13575" width="12.44140625" style="151" customWidth="1"/>
    <col min="13576" max="13577" width="11.88671875" style="151" customWidth="1"/>
    <col min="13578" max="13578" width="11.33203125" style="151" customWidth="1"/>
    <col min="13579" max="13579" width="4.109375" style="151" customWidth="1"/>
    <col min="13580" max="13583" width="12.6640625" style="151" customWidth="1"/>
    <col min="13584" max="13826" width="9.109375" style="151"/>
    <col min="13827" max="13827" width="11" style="151" customWidth="1"/>
    <col min="13828" max="13828" width="4.109375" style="151" customWidth="1"/>
    <col min="13829" max="13829" width="10.44140625" style="151" customWidth="1"/>
    <col min="13830" max="13830" width="4.44140625" style="151" customWidth="1"/>
    <col min="13831" max="13831" width="12.44140625" style="151" customWidth="1"/>
    <col min="13832" max="13833" width="11.88671875" style="151" customWidth="1"/>
    <col min="13834" max="13834" width="11.33203125" style="151" customWidth="1"/>
    <col min="13835" max="13835" width="4.109375" style="151" customWidth="1"/>
    <col min="13836" max="13839" width="12.6640625" style="151" customWidth="1"/>
    <col min="13840" max="14082" width="9.109375" style="151"/>
    <col min="14083" max="14083" width="11" style="151" customWidth="1"/>
    <col min="14084" max="14084" width="4.109375" style="151" customWidth="1"/>
    <col min="14085" max="14085" width="10.44140625" style="151" customWidth="1"/>
    <col min="14086" max="14086" width="4.44140625" style="151" customWidth="1"/>
    <col min="14087" max="14087" width="12.44140625" style="151" customWidth="1"/>
    <col min="14088" max="14089" width="11.88671875" style="151" customWidth="1"/>
    <col min="14090" max="14090" width="11.33203125" style="151" customWidth="1"/>
    <col min="14091" max="14091" width="4.109375" style="151" customWidth="1"/>
    <col min="14092" max="14095" width="12.6640625" style="151" customWidth="1"/>
    <col min="14096" max="14338" width="9.109375" style="151"/>
    <col min="14339" max="14339" width="11" style="151" customWidth="1"/>
    <col min="14340" max="14340" width="4.109375" style="151" customWidth="1"/>
    <col min="14341" max="14341" width="10.44140625" style="151" customWidth="1"/>
    <col min="14342" max="14342" width="4.44140625" style="151" customWidth="1"/>
    <col min="14343" max="14343" width="12.44140625" style="151" customWidth="1"/>
    <col min="14344" max="14345" width="11.88671875" style="151" customWidth="1"/>
    <col min="14346" max="14346" width="11.33203125" style="151" customWidth="1"/>
    <col min="14347" max="14347" width="4.109375" style="151" customWidth="1"/>
    <col min="14348" max="14351" width="12.6640625" style="151" customWidth="1"/>
    <col min="14352" max="14594" width="9.109375" style="151"/>
    <col min="14595" max="14595" width="11" style="151" customWidth="1"/>
    <col min="14596" max="14596" width="4.109375" style="151" customWidth="1"/>
    <col min="14597" max="14597" width="10.44140625" style="151" customWidth="1"/>
    <col min="14598" max="14598" width="4.44140625" style="151" customWidth="1"/>
    <col min="14599" max="14599" width="12.44140625" style="151" customWidth="1"/>
    <col min="14600" max="14601" width="11.88671875" style="151" customWidth="1"/>
    <col min="14602" max="14602" width="11.33203125" style="151" customWidth="1"/>
    <col min="14603" max="14603" width="4.109375" style="151" customWidth="1"/>
    <col min="14604" max="14607" width="12.6640625" style="151" customWidth="1"/>
    <col min="14608" max="14850" width="9.109375" style="151"/>
    <col min="14851" max="14851" width="11" style="151" customWidth="1"/>
    <col min="14852" max="14852" width="4.109375" style="151" customWidth="1"/>
    <col min="14853" max="14853" width="10.44140625" style="151" customWidth="1"/>
    <col min="14854" max="14854" width="4.44140625" style="151" customWidth="1"/>
    <col min="14855" max="14855" width="12.44140625" style="151" customWidth="1"/>
    <col min="14856" max="14857" width="11.88671875" style="151" customWidth="1"/>
    <col min="14858" max="14858" width="11.33203125" style="151" customWidth="1"/>
    <col min="14859" max="14859" width="4.109375" style="151" customWidth="1"/>
    <col min="14860" max="14863" width="12.6640625" style="151" customWidth="1"/>
    <col min="14864" max="15106" width="9.109375" style="151"/>
    <col min="15107" max="15107" width="11" style="151" customWidth="1"/>
    <col min="15108" max="15108" width="4.109375" style="151" customWidth="1"/>
    <col min="15109" max="15109" width="10.44140625" style="151" customWidth="1"/>
    <col min="15110" max="15110" width="4.44140625" style="151" customWidth="1"/>
    <col min="15111" max="15111" width="12.44140625" style="151" customWidth="1"/>
    <col min="15112" max="15113" width="11.88671875" style="151" customWidth="1"/>
    <col min="15114" max="15114" width="11.33203125" style="151" customWidth="1"/>
    <col min="15115" max="15115" width="4.109375" style="151" customWidth="1"/>
    <col min="15116" max="15119" width="12.6640625" style="151" customWidth="1"/>
    <col min="15120" max="15362" width="9.109375" style="151"/>
    <col min="15363" max="15363" width="11" style="151" customWidth="1"/>
    <col min="15364" max="15364" width="4.109375" style="151" customWidth="1"/>
    <col min="15365" max="15365" width="10.44140625" style="151" customWidth="1"/>
    <col min="15366" max="15366" width="4.44140625" style="151" customWidth="1"/>
    <col min="15367" max="15367" width="12.44140625" style="151" customWidth="1"/>
    <col min="15368" max="15369" width="11.88671875" style="151" customWidth="1"/>
    <col min="15370" max="15370" width="11.33203125" style="151" customWidth="1"/>
    <col min="15371" max="15371" width="4.109375" style="151" customWidth="1"/>
    <col min="15372" max="15375" width="12.6640625" style="151" customWidth="1"/>
    <col min="15376" max="15618" width="9.109375" style="151"/>
    <col min="15619" max="15619" width="11" style="151" customWidth="1"/>
    <col min="15620" max="15620" width="4.109375" style="151" customWidth="1"/>
    <col min="15621" max="15621" width="10.44140625" style="151" customWidth="1"/>
    <col min="15622" max="15622" width="4.44140625" style="151" customWidth="1"/>
    <col min="15623" max="15623" width="12.44140625" style="151" customWidth="1"/>
    <col min="15624" max="15625" width="11.88671875" style="151" customWidth="1"/>
    <col min="15626" max="15626" width="11.33203125" style="151" customWidth="1"/>
    <col min="15627" max="15627" width="4.109375" style="151" customWidth="1"/>
    <col min="15628" max="15631" width="12.6640625" style="151" customWidth="1"/>
    <col min="15632" max="15874" width="9.109375" style="151"/>
    <col min="15875" max="15875" width="11" style="151" customWidth="1"/>
    <col min="15876" max="15876" width="4.109375" style="151" customWidth="1"/>
    <col min="15877" max="15877" width="10.44140625" style="151" customWidth="1"/>
    <col min="15878" max="15878" width="4.44140625" style="151" customWidth="1"/>
    <col min="15879" max="15879" width="12.44140625" style="151" customWidth="1"/>
    <col min="15880" max="15881" width="11.88671875" style="151" customWidth="1"/>
    <col min="15882" max="15882" width="11.33203125" style="151" customWidth="1"/>
    <col min="15883" max="15883" width="4.109375" style="151" customWidth="1"/>
    <col min="15884" max="15887" width="12.6640625" style="151" customWidth="1"/>
    <col min="15888" max="16130" width="9.109375" style="151"/>
    <col min="16131" max="16131" width="11" style="151" customWidth="1"/>
    <col min="16132" max="16132" width="4.109375" style="151" customWidth="1"/>
    <col min="16133" max="16133" width="10.44140625" style="151" customWidth="1"/>
    <col min="16134" max="16134" width="4.44140625" style="151" customWidth="1"/>
    <col min="16135" max="16135" width="12.44140625" style="151" customWidth="1"/>
    <col min="16136" max="16137" width="11.88671875" style="151" customWidth="1"/>
    <col min="16138" max="16138" width="11.33203125" style="151" customWidth="1"/>
    <col min="16139" max="16139" width="4.109375" style="151" customWidth="1"/>
    <col min="16140" max="16143" width="12.6640625" style="151" customWidth="1"/>
    <col min="16144" max="16384" width="9.109375" style="151"/>
  </cols>
  <sheetData>
    <row r="1" spans="1:15" ht="17.399999999999999" x14ac:dyDescent="0.25">
      <c r="A1" s="66" t="s">
        <v>297</v>
      </c>
      <c r="H1" s="192"/>
      <c r="N1" s="192"/>
    </row>
    <row r="2" spans="1:15" ht="17.399999999999999" x14ac:dyDescent="0.25">
      <c r="A2" s="252"/>
      <c r="B2" s="250"/>
      <c r="C2" s="250"/>
      <c r="D2" s="250"/>
      <c r="E2" s="250"/>
      <c r="F2" s="250"/>
      <c r="G2" s="250"/>
      <c r="H2" s="192"/>
      <c r="I2" s="250"/>
      <c r="J2" s="250"/>
      <c r="K2" s="250"/>
      <c r="L2" s="250"/>
      <c r="M2" s="250"/>
      <c r="N2" s="192"/>
      <c r="O2" s="250"/>
    </row>
    <row r="3" spans="1:15" x14ac:dyDescent="0.25">
      <c r="A3" s="119" t="s">
        <v>298</v>
      </c>
      <c r="B3" s="250"/>
      <c r="C3" s="250"/>
      <c r="D3" s="250"/>
      <c r="E3" s="250"/>
      <c r="F3" s="250"/>
      <c r="G3" s="250"/>
      <c r="H3" s="192"/>
      <c r="I3" s="250"/>
      <c r="J3" s="250"/>
      <c r="K3" s="250"/>
      <c r="L3" s="250"/>
      <c r="M3" s="250"/>
      <c r="N3" s="192"/>
      <c r="O3" s="250"/>
    </row>
    <row r="4" spans="1:15" x14ac:dyDescent="0.25">
      <c r="A4" s="251"/>
      <c r="B4" s="251"/>
      <c r="C4" s="251"/>
      <c r="D4" s="251"/>
      <c r="E4" s="251"/>
      <c r="F4" s="251"/>
      <c r="G4" s="251"/>
      <c r="H4" s="193"/>
      <c r="I4" s="251"/>
      <c r="J4" s="251"/>
      <c r="K4" s="251"/>
      <c r="L4" s="251"/>
      <c r="M4" s="251"/>
      <c r="N4" s="193"/>
      <c r="O4" s="251"/>
    </row>
    <row r="5" spans="1:15" s="267" customFormat="1" x14ac:dyDescent="0.25">
      <c r="E5" s="216"/>
      <c r="F5" s="398" t="s">
        <v>12</v>
      </c>
      <c r="G5" s="398"/>
      <c r="H5" s="398"/>
      <c r="I5" s="398"/>
      <c r="J5" s="398"/>
      <c r="K5" s="216"/>
      <c r="L5" s="395" t="s">
        <v>244</v>
      </c>
      <c r="M5" s="397"/>
      <c r="N5" s="397"/>
      <c r="O5" s="397"/>
    </row>
    <row r="6" spans="1:15" s="267" customFormat="1" ht="26.4" x14ac:dyDescent="0.25">
      <c r="A6" s="205" t="s">
        <v>14</v>
      </c>
      <c r="B6" s="208" t="s">
        <v>25</v>
      </c>
      <c r="C6" s="207"/>
      <c r="D6" s="208" t="s">
        <v>217</v>
      </c>
      <c r="E6" s="210"/>
      <c r="F6" s="208" t="s">
        <v>300</v>
      </c>
      <c r="G6" s="208" t="s">
        <v>245</v>
      </c>
      <c r="H6" s="209" t="s">
        <v>218</v>
      </c>
      <c r="I6" s="209" t="s">
        <v>219</v>
      </c>
      <c r="J6" s="209" t="s">
        <v>220</v>
      </c>
      <c r="K6" s="210"/>
      <c r="L6" s="209" t="s">
        <v>218</v>
      </c>
      <c r="M6" s="209" t="s">
        <v>219</v>
      </c>
      <c r="N6" s="209" t="s">
        <v>220</v>
      </c>
      <c r="O6" s="208" t="s">
        <v>221</v>
      </c>
    </row>
    <row r="7" spans="1:15" s="267" customFormat="1" x14ac:dyDescent="0.25">
      <c r="A7" s="142" t="s">
        <v>49</v>
      </c>
      <c r="B7" s="152"/>
      <c r="C7" s="152"/>
      <c r="D7" s="187">
        <v>13918</v>
      </c>
      <c r="E7" s="189"/>
      <c r="F7" s="189">
        <v>13612</v>
      </c>
      <c r="G7" s="268">
        <v>8996</v>
      </c>
      <c r="H7" s="268">
        <v>8535</v>
      </c>
      <c r="I7" s="268">
        <v>461</v>
      </c>
      <c r="J7" s="268">
        <v>4616</v>
      </c>
      <c r="K7" s="216"/>
      <c r="L7" s="268">
        <v>4739.3922499999999</v>
      </c>
      <c r="M7" s="268">
        <v>264.90199999999999</v>
      </c>
      <c r="N7" s="268">
        <v>1503.73631</v>
      </c>
      <c r="O7" s="268">
        <v>6508.0305600000002</v>
      </c>
    </row>
    <row r="8" spans="1:15" s="267" customFormat="1" x14ac:dyDescent="0.25">
      <c r="A8" s="142" t="s">
        <v>36</v>
      </c>
      <c r="B8" s="147"/>
      <c r="C8" s="147"/>
      <c r="D8" s="187">
        <v>13239</v>
      </c>
      <c r="E8" s="189"/>
      <c r="F8" s="189">
        <v>13468</v>
      </c>
      <c r="G8" s="268">
        <v>9164</v>
      </c>
      <c r="H8" s="268">
        <v>8680</v>
      </c>
      <c r="I8" s="268">
        <v>484</v>
      </c>
      <c r="J8" s="268">
        <v>4304</v>
      </c>
      <c r="L8" s="268">
        <v>4820.9787999999999</v>
      </c>
      <c r="M8" s="268">
        <v>265.6909</v>
      </c>
      <c r="N8" s="268">
        <v>1460.1631500000001</v>
      </c>
      <c r="O8" s="268">
        <v>6546.8328499999998</v>
      </c>
    </row>
    <row r="9" spans="1:15" s="267" customFormat="1" x14ac:dyDescent="0.25">
      <c r="A9" s="142" t="s">
        <v>37</v>
      </c>
      <c r="B9" s="147"/>
      <c r="C9" s="147"/>
      <c r="D9" s="187">
        <v>13537</v>
      </c>
      <c r="E9" s="266"/>
      <c r="F9" s="189">
        <v>13364</v>
      </c>
      <c r="G9" s="268">
        <v>8989</v>
      </c>
      <c r="H9" s="268">
        <v>8485</v>
      </c>
      <c r="I9" s="268">
        <v>504</v>
      </c>
      <c r="J9" s="268">
        <v>4375</v>
      </c>
      <c r="L9" s="268">
        <v>4949.2718800000002</v>
      </c>
      <c r="M9" s="268">
        <v>297.50913000000003</v>
      </c>
      <c r="N9" s="268">
        <v>1451.1587</v>
      </c>
      <c r="O9" s="268">
        <v>6697.9397100000006</v>
      </c>
    </row>
    <row r="10" spans="1:15" s="267" customFormat="1" x14ac:dyDescent="0.25">
      <c r="A10" s="142" t="s">
        <v>38</v>
      </c>
      <c r="B10" s="147"/>
      <c r="C10" s="147"/>
      <c r="D10" s="187">
        <v>14745</v>
      </c>
      <c r="E10" s="266"/>
      <c r="F10" s="189">
        <v>14236</v>
      </c>
      <c r="G10" s="268">
        <v>9939</v>
      </c>
      <c r="H10" s="268">
        <v>9376</v>
      </c>
      <c r="I10" s="268">
        <v>563</v>
      </c>
      <c r="J10" s="268">
        <v>4297</v>
      </c>
      <c r="L10" s="268">
        <v>5433.8377899999996</v>
      </c>
      <c r="M10" s="268">
        <v>342.59606000000002</v>
      </c>
      <c r="N10" s="268">
        <v>1457.31005</v>
      </c>
      <c r="O10" s="268">
        <v>7233.7438999999995</v>
      </c>
    </row>
    <row r="11" spans="1:15" s="267" customFormat="1" x14ac:dyDescent="0.25">
      <c r="A11" s="217" t="s">
        <v>39</v>
      </c>
      <c r="B11" s="147"/>
      <c r="C11" s="147"/>
      <c r="D11" s="188">
        <v>14186</v>
      </c>
      <c r="E11" s="189"/>
      <c r="F11" s="189">
        <v>14021</v>
      </c>
      <c r="G11" s="268">
        <v>9920</v>
      </c>
      <c r="H11" s="269">
        <v>9352</v>
      </c>
      <c r="I11" s="269">
        <v>568</v>
      </c>
      <c r="J11" s="269">
        <v>4101</v>
      </c>
      <c r="K11" s="216"/>
      <c r="L11" s="269">
        <v>5269.1245200000003</v>
      </c>
      <c r="M11" s="269">
        <v>354.59891000000005</v>
      </c>
      <c r="N11" s="269">
        <v>1374.1196500000001</v>
      </c>
      <c r="O11" s="268">
        <v>6997.8430800000006</v>
      </c>
    </row>
    <row r="12" spans="1:15" s="267" customFormat="1" x14ac:dyDescent="0.25">
      <c r="A12" s="217" t="s">
        <v>35</v>
      </c>
      <c r="B12" s="147"/>
      <c r="C12" s="147"/>
      <c r="D12" s="188">
        <v>15357</v>
      </c>
      <c r="E12" s="189"/>
      <c r="F12" s="189">
        <v>14623</v>
      </c>
      <c r="G12" s="268">
        <v>9797</v>
      </c>
      <c r="H12" s="269">
        <v>9261</v>
      </c>
      <c r="I12" s="269">
        <v>536</v>
      </c>
      <c r="J12" s="269">
        <v>4826</v>
      </c>
      <c r="K12" s="216"/>
      <c r="L12" s="269">
        <v>5030.4050999999999</v>
      </c>
      <c r="M12" s="269">
        <v>340.96285999999998</v>
      </c>
      <c r="N12" s="269">
        <v>1536.8635100000001</v>
      </c>
      <c r="O12" s="268">
        <v>6908.2314699999997</v>
      </c>
    </row>
    <row r="13" spans="1:15" s="267" customFormat="1" x14ac:dyDescent="0.25">
      <c r="A13" s="217" t="s">
        <v>34</v>
      </c>
      <c r="B13" s="147"/>
      <c r="C13" s="147"/>
      <c r="D13" s="188">
        <v>13609</v>
      </c>
      <c r="E13" s="189"/>
      <c r="F13" s="189">
        <v>13991</v>
      </c>
      <c r="G13" s="268">
        <v>9076</v>
      </c>
      <c r="H13" s="269">
        <v>8630</v>
      </c>
      <c r="I13" s="269">
        <v>446</v>
      </c>
      <c r="J13" s="269">
        <v>4915</v>
      </c>
      <c r="K13" s="216"/>
      <c r="L13" s="269">
        <v>4476.7496900000006</v>
      </c>
      <c r="M13" s="269">
        <v>261.98682000000002</v>
      </c>
      <c r="N13" s="269">
        <v>1559.0413599999999</v>
      </c>
      <c r="O13" s="268">
        <v>6297.7778700000008</v>
      </c>
    </row>
    <row r="14" spans="1:15" s="267" customFormat="1" x14ac:dyDescent="0.25">
      <c r="A14" s="217" t="s">
        <v>33</v>
      </c>
      <c r="B14" s="152"/>
      <c r="C14" s="152"/>
      <c r="D14" s="188">
        <v>8433</v>
      </c>
      <c r="E14" s="189"/>
      <c r="F14" s="189">
        <v>9677</v>
      </c>
      <c r="G14" s="268">
        <v>6634</v>
      </c>
      <c r="H14" s="269">
        <v>6311</v>
      </c>
      <c r="I14" s="269">
        <v>323</v>
      </c>
      <c r="J14" s="269">
        <v>3043</v>
      </c>
      <c r="K14" s="216"/>
      <c r="L14" s="269">
        <v>3200.6036799999997</v>
      </c>
      <c r="M14" s="269">
        <v>192.30295999999998</v>
      </c>
      <c r="N14" s="269">
        <v>918.13316999999995</v>
      </c>
      <c r="O14" s="268">
        <v>4311.0398099999993</v>
      </c>
    </row>
    <row r="15" spans="1:15" s="267" customFormat="1" x14ac:dyDescent="0.25">
      <c r="A15" s="212"/>
      <c r="B15" s="152"/>
      <c r="C15" s="152"/>
      <c r="D15" s="188"/>
      <c r="E15" s="189"/>
      <c r="F15" s="189"/>
      <c r="G15" s="269"/>
      <c r="H15" s="269"/>
      <c r="I15" s="269"/>
      <c r="J15" s="269"/>
      <c r="K15" s="216"/>
      <c r="L15" s="269"/>
      <c r="M15" s="269"/>
      <c r="N15" s="269"/>
      <c r="O15" s="268"/>
    </row>
    <row r="16" spans="1:15" s="267" customFormat="1" x14ac:dyDescent="0.25">
      <c r="A16" s="213" t="s">
        <v>35</v>
      </c>
      <c r="B16" s="212" t="s">
        <v>26</v>
      </c>
      <c r="C16" s="212"/>
      <c r="D16" s="188">
        <v>3781</v>
      </c>
      <c r="E16" s="189"/>
      <c r="F16" s="189">
        <v>3449</v>
      </c>
      <c r="G16" s="268">
        <v>2359</v>
      </c>
      <c r="H16" s="269">
        <v>2235</v>
      </c>
      <c r="I16" s="269">
        <v>124</v>
      </c>
      <c r="J16" s="269">
        <v>1090</v>
      </c>
      <c r="K16" s="216"/>
      <c r="L16" s="269">
        <v>1246.2400799999998</v>
      </c>
      <c r="M16" s="269">
        <v>81.403000000000006</v>
      </c>
      <c r="N16" s="269">
        <v>368.37606</v>
      </c>
      <c r="O16" s="268">
        <v>1696.0191399999999</v>
      </c>
    </row>
    <row r="17" spans="1:15" s="267" customFormat="1" x14ac:dyDescent="0.25">
      <c r="A17" s="216"/>
      <c r="B17" s="215" t="s">
        <v>27</v>
      </c>
      <c r="C17" s="215"/>
      <c r="D17" s="188">
        <v>4025</v>
      </c>
      <c r="E17" s="189"/>
      <c r="F17" s="189">
        <v>3727</v>
      </c>
      <c r="G17" s="268">
        <v>2481</v>
      </c>
      <c r="H17" s="269">
        <v>2339</v>
      </c>
      <c r="I17" s="269">
        <v>142</v>
      </c>
      <c r="J17" s="269">
        <v>1246</v>
      </c>
      <c r="K17" s="216"/>
      <c r="L17" s="269">
        <v>1294.18002</v>
      </c>
      <c r="M17" s="269">
        <v>91.270859999999999</v>
      </c>
      <c r="N17" s="269">
        <v>381.55957000000001</v>
      </c>
      <c r="O17" s="268">
        <v>1767.0104500000002</v>
      </c>
    </row>
    <row r="18" spans="1:15" s="267" customFormat="1" x14ac:dyDescent="0.25">
      <c r="A18" s="216"/>
      <c r="B18" s="215" t="s">
        <v>28</v>
      </c>
      <c r="C18" s="215"/>
      <c r="D18" s="188">
        <v>3735</v>
      </c>
      <c r="E18" s="189"/>
      <c r="F18" s="189">
        <v>3624</v>
      </c>
      <c r="G18" s="268">
        <v>2426</v>
      </c>
      <c r="H18" s="269">
        <v>2291</v>
      </c>
      <c r="I18" s="269">
        <v>135</v>
      </c>
      <c r="J18" s="269">
        <v>1198</v>
      </c>
      <c r="K18" s="216"/>
      <c r="L18" s="269">
        <v>1225.91084</v>
      </c>
      <c r="M18" s="269">
        <v>85.031000000000006</v>
      </c>
      <c r="N18" s="269">
        <v>379.79322999999999</v>
      </c>
      <c r="O18" s="268">
        <v>1690.73507</v>
      </c>
    </row>
    <row r="19" spans="1:15" s="267" customFormat="1" x14ac:dyDescent="0.25">
      <c r="A19" s="216"/>
      <c r="B19" s="212" t="s">
        <v>29</v>
      </c>
      <c r="C19" s="212"/>
      <c r="D19" s="188">
        <v>3816</v>
      </c>
      <c r="E19" s="189"/>
      <c r="F19" s="189">
        <v>3823</v>
      </c>
      <c r="G19" s="268">
        <v>2531</v>
      </c>
      <c r="H19" s="269">
        <v>2396</v>
      </c>
      <c r="I19" s="269">
        <v>135</v>
      </c>
      <c r="J19" s="269">
        <v>1292</v>
      </c>
      <c r="K19" s="216"/>
      <c r="L19" s="269">
        <v>1264.0741599999999</v>
      </c>
      <c r="M19" s="269">
        <v>83.257999999999996</v>
      </c>
      <c r="N19" s="269">
        <v>407.13464999999997</v>
      </c>
      <c r="O19" s="268">
        <v>1754.4668099999999</v>
      </c>
    </row>
    <row r="20" spans="1:15" s="267" customFormat="1" x14ac:dyDescent="0.25">
      <c r="A20" s="216"/>
      <c r="B20" s="215"/>
      <c r="C20" s="215"/>
      <c r="D20" s="188"/>
      <c r="E20" s="189"/>
      <c r="F20" s="189"/>
      <c r="G20" s="268"/>
      <c r="H20" s="269"/>
      <c r="I20" s="269"/>
      <c r="J20" s="269"/>
      <c r="K20" s="216"/>
      <c r="L20" s="269"/>
      <c r="M20" s="269"/>
      <c r="N20" s="269"/>
      <c r="O20" s="268"/>
    </row>
    <row r="21" spans="1:15" s="267" customFormat="1" x14ac:dyDescent="0.25">
      <c r="A21" s="213" t="s">
        <v>34</v>
      </c>
      <c r="B21" s="212" t="s">
        <v>26</v>
      </c>
      <c r="C21" s="212"/>
      <c r="D21" s="188">
        <v>3566</v>
      </c>
      <c r="E21" s="189"/>
      <c r="F21" s="189">
        <v>3731</v>
      </c>
      <c r="G21" s="268">
        <v>2509</v>
      </c>
      <c r="H21" s="269">
        <v>2374</v>
      </c>
      <c r="I21" s="269">
        <v>135</v>
      </c>
      <c r="J21" s="269">
        <v>1222</v>
      </c>
      <c r="K21" s="216"/>
      <c r="L21" s="269">
        <v>1239.0559500000002</v>
      </c>
      <c r="M21" s="269">
        <v>80.488</v>
      </c>
      <c r="N21" s="269">
        <v>392.38157999999999</v>
      </c>
      <c r="O21" s="268">
        <v>1711.9255300000002</v>
      </c>
    </row>
    <row r="22" spans="1:15" s="267" customFormat="1" x14ac:dyDescent="0.25">
      <c r="A22" s="216"/>
      <c r="B22" s="215" t="s">
        <v>27</v>
      </c>
      <c r="C22" s="215"/>
      <c r="D22" s="188">
        <v>3519</v>
      </c>
      <c r="E22" s="189"/>
      <c r="F22" s="189">
        <v>3579</v>
      </c>
      <c r="G22" s="268">
        <v>2323</v>
      </c>
      <c r="H22" s="269">
        <v>2218</v>
      </c>
      <c r="I22" s="269">
        <v>105</v>
      </c>
      <c r="J22" s="269">
        <v>1256</v>
      </c>
      <c r="K22" s="216"/>
      <c r="L22" s="269">
        <v>1166.2190800000001</v>
      </c>
      <c r="M22" s="269">
        <v>54.285139999999998</v>
      </c>
      <c r="N22" s="269">
        <v>382.20725999999996</v>
      </c>
      <c r="O22" s="268">
        <v>1602.7114799999999</v>
      </c>
    </row>
    <row r="23" spans="1:15" s="267" customFormat="1" x14ac:dyDescent="0.25">
      <c r="A23" s="216"/>
      <c r="B23" s="215" t="s">
        <v>28</v>
      </c>
      <c r="C23" s="215"/>
      <c r="D23" s="188">
        <v>3242</v>
      </c>
      <c r="E23" s="189"/>
      <c r="F23" s="189">
        <v>3425</v>
      </c>
      <c r="G23" s="268">
        <v>2234</v>
      </c>
      <c r="H23" s="269">
        <v>2131</v>
      </c>
      <c r="I23" s="269">
        <v>103</v>
      </c>
      <c r="J23" s="269">
        <v>1191</v>
      </c>
      <c r="K23" s="216"/>
      <c r="L23" s="269">
        <v>1111.1094100000003</v>
      </c>
      <c r="M23" s="269">
        <v>61.698999999999998</v>
      </c>
      <c r="N23" s="269">
        <v>376.39314000000002</v>
      </c>
      <c r="O23" s="268">
        <v>1549.2015500000002</v>
      </c>
    </row>
    <row r="24" spans="1:15" s="267" customFormat="1" x14ac:dyDescent="0.25">
      <c r="A24" s="216"/>
      <c r="B24" s="212" t="s">
        <v>29</v>
      </c>
      <c r="C24" s="212"/>
      <c r="D24" s="188">
        <v>3282</v>
      </c>
      <c r="E24" s="189"/>
      <c r="F24" s="189">
        <v>3256</v>
      </c>
      <c r="G24" s="268">
        <v>2010</v>
      </c>
      <c r="H24" s="269">
        <v>1907</v>
      </c>
      <c r="I24" s="269">
        <v>103</v>
      </c>
      <c r="J24" s="269">
        <v>1246</v>
      </c>
      <c r="K24" s="216"/>
      <c r="L24" s="269">
        <v>960.36524999999983</v>
      </c>
      <c r="M24" s="269">
        <v>65.514679999999998</v>
      </c>
      <c r="N24" s="269">
        <v>408.05938000000003</v>
      </c>
      <c r="O24" s="268">
        <v>1433.9393099999998</v>
      </c>
    </row>
    <row r="25" spans="1:15" s="267" customFormat="1" x14ac:dyDescent="0.25">
      <c r="A25" s="216"/>
      <c r="B25" s="212"/>
      <c r="C25" s="212"/>
      <c r="D25" s="188"/>
      <c r="E25" s="189"/>
      <c r="F25" s="189"/>
      <c r="G25" s="268"/>
      <c r="H25" s="269"/>
      <c r="I25" s="269"/>
      <c r="J25" s="269"/>
      <c r="K25" s="216"/>
      <c r="L25" s="269"/>
      <c r="M25" s="269"/>
      <c r="N25" s="269"/>
      <c r="O25" s="268"/>
    </row>
    <row r="26" spans="1:15" s="267" customFormat="1" x14ac:dyDescent="0.25">
      <c r="A26" s="212" t="s">
        <v>33</v>
      </c>
      <c r="B26" s="212" t="s">
        <v>26</v>
      </c>
      <c r="C26" s="212"/>
      <c r="D26" s="188">
        <v>2707</v>
      </c>
      <c r="E26" s="189"/>
      <c r="F26" s="189">
        <v>3093</v>
      </c>
      <c r="G26" s="268">
        <v>2132</v>
      </c>
      <c r="H26" s="269">
        <v>2027</v>
      </c>
      <c r="I26" s="269">
        <v>105</v>
      </c>
      <c r="J26" s="269">
        <v>961</v>
      </c>
      <c r="K26" s="216"/>
      <c r="L26" s="269">
        <v>1052.5791000000002</v>
      </c>
      <c r="M26" s="269">
        <v>63.903959999999998</v>
      </c>
      <c r="N26" s="269">
        <v>288.41613000000001</v>
      </c>
      <c r="O26" s="268">
        <v>1404.8991900000003</v>
      </c>
    </row>
    <row r="27" spans="1:15" s="267" customFormat="1" x14ac:dyDescent="0.25">
      <c r="A27" s="216"/>
      <c r="B27" s="215" t="s">
        <v>27</v>
      </c>
      <c r="C27" s="215"/>
      <c r="D27" s="188">
        <v>2092</v>
      </c>
      <c r="E27" s="189"/>
      <c r="F27" s="189">
        <v>2543</v>
      </c>
      <c r="G27" s="268">
        <v>1763</v>
      </c>
      <c r="H27" s="269">
        <v>1678</v>
      </c>
      <c r="I27" s="269">
        <v>85</v>
      </c>
      <c r="J27" s="269">
        <v>780</v>
      </c>
      <c r="K27" s="216"/>
      <c r="L27" s="269">
        <v>850.23374000000013</v>
      </c>
      <c r="M27" s="269">
        <v>54.442999999999998</v>
      </c>
      <c r="N27" s="269">
        <v>233.29698000000002</v>
      </c>
      <c r="O27" s="268">
        <v>1137.9737200000002</v>
      </c>
    </row>
    <row r="28" spans="1:15" s="267" customFormat="1" x14ac:dyDescent="0.25">
      <c r="A28" s="216"/>
      <c r="B28" s="215" t="s">
        <v>28</v>
      </c>
      <c r="C28" s="215"/>
      <c r="D28" s="188">
        <v>1883</v>
      </c>
      <c r="E28" s="189"/>
      <c r="F28" s="189">
        <v>2099</v>
      </c>
      <c r="G28" s="268">
        <v>1440</v>
      </c>
      <c r="H28" s="269">
        <v>1378</v>
      </c>
      <c r="I28" s="269">
        <v>62</v>
      </c>
      <c r="J28" s="269">
        <v>659</v>
      </c>
      <c r="K28" s="216"/>
      <c r="L28" s="269">
        <v>694.39178000000004</v>
      </c>
      <c r="M28" s="269">
        <v>34.512</v>
      </c>
      <c r="N28" s="269">
        <v>204.27979999999999</v>
      </c>
      <c r="O28" s="268">
        <v>933.18358000000012</v>
      </c>
    </row>
    <row r="29" spans="1:15" s="267" customFormat="1" x14ac:dyDescent="0.25">
      <c r="A29" s="216"/>
      <c r="B29" s="212" t="s">
        <v>29</v>
      </c>
      <c r="C29" s="212"/>
      <c r="D29" s="188">
        <v>1751</v>
      </c>
      <c r="E29" s="189"/>
      <c r="F29" s="189">
        <v>1942</v>
      </c>
      <c r="G29" s="268">
        <v>1299</v>
      </c>
      <c r="H29" s="269">
        <v>1228</v>
      </c>
      <c r="I29" s="269">
        <v>71</v>
      </c>
      <c r="J29" s="269">
        <v>643</v>
      </c>
      <c r="K29" s="216"/>
      <c r="L29" s="269">
        <v>603.39906000000008</v>
      </c>
      <c r="M29" s="269">
        <v>39.444000000000003</v>
      </c>
      <c r="N29" s="269">
        <v>192.14026000000001</v>
      </c>
      <c r="O29" s="268">
        <v>834.98332000000005</v>
      </c>
    </row>
    <row r="30" spans="1:15" s="267" customFormat="1" x14ac:dyDescent="0.25">
      <c r="A30" s="216"/>
      <c r="B30" s="212"/>
      <c r="C30" s="212"/>
      <c r="D30" s="188"/>
      <c r="E30" s="189"/>
      <c r="F30" s="189"/>
      <c r="G30" s="268"/>
      <c r="H30" s="269"/>
      <c r="I30" s="269"/>
      <c r="J30" s="269"/>
      <c r="K30" s="216"/>
      <c r="L30" s="269"/>
      <c r="M30" s="269"/>
      <c r="N30" s="269"/>
      <c r="O30" s="268"/>
    </row>
    <row r="31" spans="1:15" s="267" customFormat="1" x14ac:dyDescent="0.25">
      <c r="A31" s="216" t="s">
        <v>149</v>
      </c>
      <c r="B31" s="212" t="s">
        <v>26</v>
      </c>
      <c r="C31" s="212"/>
      <c r="D31" s="188">
        <v>1783</v>
      </c>
      <c r="E31" s="189"/>
      <c r="F31" s="189">
        <v>1760</v>
      </c>
      <c r="G31" s="268">
        <v>1219</v>
      </c>
      <c r="H31" s="269">
        <v>1166</v>
      </c>
      <c r="I31" s="269">
        <v>53</v>
      </c>
      <c r="J31" s="269">
        <v>541</v>
      </c>
      <c r="K31" s="216"/>
      <c r="L31" s="269">
        <v>544.46482000000003</v>
      </c>
      <c r="M31" s="269">
        <v>33.363999999999997</v>
      </c>
      <c r="N31" s="269">
        <v>154.51045999999999</v>
      </c>
      <c r="O31" s="268">
        <v>732.33928000000003</v>
      </c>
    </row>
    <row r="32" spans="1:15" s="272" customFormat="1" x14ac:dyDescent="0.25">
      <c r="A32" s="216"/>
      <c r="B32" s="324" t="s">
        <v>27</v>
      </c>
      <c r="D32" s="370">
        <v>1896</v>
      </c>
      <c r="E32" s="325"/>
      <c r="F32" s="325">
        <v>1893</v>
      </c>
      <c r="G32" s="315">
        <v>1257</v>
      </c>
      <c r="H32" s="326">
        <v>1202</v>
      </c>
      <c r="I32" s="326">
        <v>55</v>
      </c>
      <c r="J32" s="326">
        <v>636</v>
      </c>
      <c r="L32" s="326">
        <v>528.88725999999997</v>
      </c>
      <c r="M32" s="326">
        <v>31.306000000000001</v>
      </c>
      <c r="N32" s="326">
        <v>178.06422000000001</v>
      </c>
      <c r="O32" s="315">
        <v>738.25747999999999</v>
      </c>
    </row>
    <row r="33" spans="1:15" s="267" customFormat="1" x14ac:dyDescent="0.25">
      <c r="A33" s="271"/>
      <c r="B33" s="271"/>
      <c r="C33" s="271"/>
      <c r="D33" s="271"/>
      <c r="E33" s="271"/>
      <c r="F33" s="271"/>
      <c r="G33" s="271"/>
      <c r="H33" s="271"/>
      <c r="I33" s="271"/>
      <c r="J33" s="271"/>
      <c r="K33" s="271"/>
      <c r="L33" s="271"/>
      <c r="M33" s="271"/>
      <c r="N33" s="271"/>
      <c r="O33" s="271"/>
    </row>
    <row r="34" spans="1:15" s="267" customFormat="1" x14ac:dyDescent="0.25">
      <c r="G34" s="316"/>
    </row>
    <row r="35" spans="1:15" s="267" customFormat="1" x14ac:dyDescent="0.25">
      <c r="A35" s="25" t="s">
        <v>250</v>
      </c>
    </row>
    <row r="36" spans="1:15" s="267" customFormat="1" x14ac:dyDescent="0.25"/>
    <row r="37" spans="1:15" s="267" customFormat="1" x14ac:dyDescent="0.25"/>
    <row r="38" spans="1:15" s="267" customFormat="1" x14ac:dyDescent="0.25"/>
    <row r="39" spans="1:15" s="267" customFormat="1" x14ac:dyDescent="0.25"/>
    <row r="40" spans="1:15" s="267" customFormat="1" x14ac:dyDescent="0.25"/>
    <row r="41" spans="1:15" s="267" customFormat="1" x14ac:dyDescent="0.25"/>
    <row r="42" spans="1:15" s="267" customFormat="1" x14ac:dyDescent="0.25"/>
    <row r="43" spans="1:15" s="267" customFormat="1" x14ac:dyDescent="0.25"/>
    <row r="44" spans="1:15" s="267" customFormat="1" x14ac:dyDescent="0.25"/>
    <row r="45" spans="1:15" s="267" customFormat="1" x14ac:dyDescent="0.25"/>
    <row r="46" spans="1:15" s="267" customFormat="1" x14ac:dyDescent="0.25"/>
    <row r="47" spans="1:15" s="267" customFormat="1" x14ac:dyDescent="0.25"/>
    <row r="48" spans="1:15" s="267" customFormat="1" x14ac:dyDescent="0.25"/>
    <row r="49" s="267" customFormat="1" x14ac:dyDescent="0.25"/>
    <row r="50" s="267" customFormat="1" x14ac:dyDescent="0.25"/>
    <row r="51" s="267" customFormat="1" x14ac:dyDescent="0.25"/>
    <row r="52" s="267" customFormat="1" x14ac:dyDescent="0.25"/>
    <row r="53" s="267" customFormat="1" x14ac:dyDescent="0.25"/>
    <row r="54" s="267" customFormat="1" x14ac:dyDescent="0.25"/>
    <row r="55" s="267" customFormat="1" x14ac:dyDescent="0.25"/>
    <row r="56" s="267" customFormat="1" x14ac:dyDescent="0.25"/>
  </sheetData>
  <mergeCells count="2">
    <mergeCell ref="L5:O5"/>
    <mergeCell ref="F5:J5"/>
  </mergeCells>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workbookViewId="0">
      <selection activeCell="O42" sqref="O42"/>
    </sheetView>
  </sheetViews>
  <sheetFormatPr defaultColWidth="9.109375" defaultRowHeight="13.2" x14ac:dyDescent="0.25"/>
  <cols>
    <col min="1" max="1" width="9.109375" style="38"/>
    <col min="2" max="2" width="8.33203125" style="38" customWidth="1"/>
    <col min="3" max="4" width="2" style="38" customWidth="1"/>
    <col min="5" max="5" width="12" style="38" bestFit="1" customWidth="1"/>
    <col min="6" max="6" width="3" style="69" customWidth="1"/>
    <col min="7" max="7" width="12.109375" style="38" customWidth="1"/>
    <col min="8" max="8" width="10.5546875" style="38" customWidth="1"/>
    <col min="9" max="9" width="2.6640625" style="38" customWidth="1"/>
    <col min="10" max="10" width="12.33203125" style="38" customWidth="1"/>
    <col min="11" max="11" width="10.88671875" style="38" customWidth="1"/>
    <col min="12" max="12" width="3.88671875" style="38" customWidth="1"/>
    <col min="13" max="13" width="11" style="38" customWidth="1"/>
    <col min="14" max="14" width="11.88671875" style="38" customWidth="1"/>
    <col min="15" max="15" width="2.109375" style="38" customWidth="1"/>
    <col min="16" max="16" width="9.44140625" style="38" customWidth="1"/>
    <col min="17" max="17" width="8.88671875" style="38" customWidth="1"/>
    <col min="18" max="18" width="9.88671875" style="38" customWidth="1"/>
    <col min="19" max="19" width="10.6640625" style="38" customWidth="1"/>
    <col min="20" max="20" width="11.44140625" style="38" customWidth="1"/>
    <col min="21" max="16384" width="9.109375" style="38"/>
  </cols>
  <sheetData>
    <row r="1" spans="1:21" ht="17.399999999999999" x14ac:dyDescent="0.25">
      <c r="A1" s="66" t="s">
        <v>148</v>
      </c>
      <c r="C1" s="69"/>
      <c r="E1" s="69"/>
    </row>
    <row r="2" spans="1:21" ht="17.399999999999999" x14ac:dyDescent="0.25">
      <c r="A2" s="67"/>
      <c r="C2" s="69"/>
      <c r="E2" s="69"/>
    </row>
    <row r="3" spans="1:21" x14ac:dyDescent="0.25">
      <c r="A3" s="59" t="s">
        <v>299</v>
      </c>
      <c r="C3" s="69"/>
      <c r="E3" s="69"/>
    </row>
    <row r="4" spans="1:21" x14ac:dyDescent="0.25">
      <c r="C4" s="69"/>
      <c r="E4" s="69"/>
    </row>
    <row r="5" spans="1:21" s="6" customFormat="1" x14ac:dyDescent="0.25">
      <c r="C5" s="5"/>
      <c r="D5" s="5"/>
      <c r="F5" s="5"/>
      <c r="I5" s="5"/>
      <c r="L5" s="5"/>
    </row>
    <row r="6" spans="1:21" s="6" customFormat="1" x14ac:dyDescent="0.25">
      <c r="A6" s="263"/>
      <c r="B6" s="263"/>
      <c r="C6" s="263"/>
      <c r="D6" s="263"/>
      <c r="E6" s="263"/>
      <c r="F6" s="263"/>
      <c r="G6" s="263"/>
      <c r="H6" s="263"/>
      <c r="I6" s="263"/>
      <c r="J6" s="263"/>
      <c r="K6" s="263"/>
      <c r="L6" s="263"/>
      <c r="M6" s="263"/>
      <c r="N6" s="263"/>
      <c r="O6" s="263"/>
      <c r="P6" s="263"/>
      <c r="Q6" s="263"/>
      <c r="R6" s="263"/>
      <c r="S6" s="263"/>
      <c r="T6" s="263"/>
    </row>
    <row r="7" spans="1:21" s="6" customFormat="1" x14ac:dyDescent="0.25">
      <c r="A7" s="263"/>
      <c r="B7" s="263"/>
      <c r="C7" s="263"/>
      <c r="D7" s="263"/>
      <c r="E7" s="318"/>
      <c r="F7" s="319"/>
      <c r="G7" s="400" t="s">
        <v>264</v>
      </c>
      <c r="H7" s="400"/>
      <c r="I7" s="5"/>
      <c r="J7" s="263"/>
      <c r="K7" s="263"/>
      <c r="L7" s="5"/>
      <c r="M7" s="263"/>
      <c r="N7" s="317"/>
      <c r="O7" s="320"/>
      <c r="P7" s="399" t="s">
        <v>265</v>
      </c>
      <c r="Q7" s="399"/>
      <c r="R7" s="399"/>
      <c r="S7" s="399"/>
      <c r="T7" s="399"/>
    </row>
    <row r="8" spans="1:21" s="6" customFormat="1" ht="39.6" x14ac:dyDescent="0.25">
      <c r="A8" s="253" t="s">
        <v>14</v>
      </c>
      <c r="B8" s="253" t="s">
        <v>25</v>
      </c>
      <c r="C8" s="70"/>
      <c r="D8" s="70"/>
      <c r="E8" s="253" t="s">
        <v>262</v>
      </c>
      <c r="F8" s="71"/>
      <c r="G8" s="330" t="s">
        <v>263</v>
      </c>
      <c r="H8" s="254" t="s">
        <v>155</v>
      </c>
      <c r="I8" s="5"/>
      <c r="J8" s="254" t="s">
        <v>150</v>
      </c>
      <c r="K8" s="254" t="s">
        <v>151</v>
      </c>
      <c r="L8" s="321"/>
      <c r="M8" s="254" t="s">
        <v>152</v>
      </c>
      <c r="N8" s="254" t="s">
        <v>153</v>
      </c>
      <c r="O8" s="321"/>
      <c r="P8" s="322" t="s">
        <v>156</v>
      </c>
      <c r="Q8" s="254" t="s">
        <v>158</v>
      </c>
      <c r="R8" s="254" t="s">
        <v>157</v>
      </c>
      <c r="S8" s="254" t="s">
        <v>159</v>
      </c>
      <c r="T8" s="254" t="s">
        <v>154</v>
      </c>
      <c r="U8" s="40"/>
    </row>
    <row r="9" spans="1:21" s="6" customFormat="1" x14ac:dyDescent="0.25">
      <c r="A9" s="68" t="s">
        <v>33</v>
      </c>
      <c r="B9" s="68" t="s">
        <v>26</v>
      </c>
      <c r="C9" s="5"/>
      <c r="D9" s="5"/>
      <c r="E9" s="36">
        <v>272</v>
      </c>
      <c r="F9" s="45"/>
      <c r="G9" s="6">
        <v>272</v>
      </c>
      <c r="H9" s="45">
        <v>0</v>
      </c>
      <c r="J9" s="45">
        <v>234</v>
      </c>
      <c r="K9" s="45">
        <v>38</v>
      </c>
      <c r="L9" s="5"/>
      <c r="M9" s="45">
        <v>252</v>
      </c>
      <c r="N9" s="45">
        <v>20</v>
      </c>
      <c r="O9" s="5"/>
      <c r="P9" s="45">
        <v>7</v>
      </c>
      <c r="Q9" s="45">
        <v>163</v>
      </c>
      <c r="R9" s="45">
        <v>102</v>
      </c>
      <c r="S9" s="45">
        <v>0</v>
      </c>
      <c r="T9" s="45">
        <v>0</v>
      </c>
    </row>
    <row r="10" spans="1:21" s="6" customFormat="1" x14ac:dyDescent="0.25">
      <c r="A10" s="5"/>
      <c r="B10" s="120" t="s">
        <v>27</v>
      </c>
      <c r="C10" s="5"/>
      <c r="D10" s="5"/>
      <c r="E10" s="36">
        <v>472</v>
      </c>
      <c r="F10" s="45"/>
      <c r="G10" s="6">
        <v>472</v>
      </c>
      <c r="H10" s="45">
        <v>0</v>
      </c>
      <c r="J10" s="45">
        <v>372</v>
      </c>
      <c r="K10" s="45">
        <v>100</v>
      </c>
      <c r="L10" s="5"/>
      <c r="M10" s="45">
        <v>444</v>
      </c>
      <c r="N10" s="45">
        <v>28</v>
      </c>
      <c r="O10" s="5"/>
      <c r="P10" s="45">
        <v>13</v>
      </c>
      <c r="Q10" s="45">
        <v>339</v>
      </c>
      <c r="R10" s="45">
        <v>120</v>
      </c>
      <c r="S10" s="45">
        <v>0</v>
      </c>
      <c r="T10" s="45">
        <v>0</v>
      </c>
    </row>
    <row r="11" spans="1:21" s="6" customFormat="1" x14ac:dyDescent="0.25">
      <c r="A11" s="5"/>
      <c r="B11" s="120" t="s">
        <v>28</v>
      </c>
      <c r="C11" s="5"/>
      <c r="D11" s="5"/>
      <c r="E11" s="36">
        <v>407</v>
      </c>
      <c r="F11" s="45"/>
      <c r="G11" s="6">
        <v>407</v>
      </c>
      <c r="H11" s="45">
        <v>0</v>
      </c>
      <c r="J11" s="45">
        <v>303</v>
      </c>
      <c r="K11" s="45">
        <v>104</v>
      </c>
      <c r="L11" s="5"/>
      <c r="M11" s="45">
        <v>387</v>
      </c>
      <c r="N11" s="45">
        <v>20</v>
      </c>
      <c r="O11" s="5"/>
      <c r="P11" s="45">
        <v>24</v>
      </c>
      <c r="Q11" s="45">
        <v>291</v>
      </c>
      <c r="R11" s="45">
        <v>84</v>
      </c>
      <c r="S11" s="45">
        <v>7</v>
      </c>
      <c r="T11" s="45">
        <v>1</v>
      </c>
    </row>
    <row r="12" spans="1:21" s="6" customFormat="1" x14ac:dyDescent="0.25">
      <c r="A12" s="5"/>
      <c r="B12" s="68" t="s">
        <v>29</v>
      </c>
      <c r="C12" s="5"/>
      <c r="D12" s="5"/>
      <c r="E12" s="37">
        <v>369</v>
      </c>
      <c r="F12" s="45"/>
      <c r="G12" s="6">
        <v>369</v>
      </c>
      <c r="H12" s="265">
        <v>0</v>
      </c>
      <c r="J12" s="265">
        <v>277</v>
      </c>
      <c r="K12" s="265">
        <v>92</v>
      </c>
      <c r="L12" s="5"/>
      <c r="M12" s="265">
        <v>357</v>
      </c>
      <c r="N12" s="265">
        <v>12</v>
      </c>
      <c r="O12" s="5"/>
      <c r="P12" s="265">
        <v>25</v>
      </c>
      <c r="Q12" s="265">
        <v>255</v>
      </c>
      <c r="R12" s="265">
        <v>81</v>
      </c>
      <c r="S12" s="265">
        <v>7</v>
      </c>
      <c r="T12" s="265">
        <v>1</v>
      </c>
    </row>
    <row r="13" spans="1:21" s="6" customFormat="1" x14ac:dyDescent="0.25">
      <c r="A13" s="5"/>
      <c r="B13" s="68"/>
      <c r="C13" s="5"/>
      <c r="D13" s="5"/>
      <c r="E13" s="37"/>
      <c r="F13" s="45"/>
      <c r="H13" s="265"/>
      <c r="J13" s="265"/>
      <c r="K13" s="265"/>
      <c r="L13" s="5"/>
      <c r="M13" s="265"/>
      <c r="N13" s="265"/>
      <c r="O13" s="5"/>
      <c r="P13" s="265"/>
      <c r="Q13" s="265"/>
      <c r="R13" s="265"/>
      <c r="S13" s="265"/>
      <c r="T13" s="265"/>
    </row>
    <row r="14" spans="1:21" s="6" customFormat="1" x14ac:dyDescent="0.25">
      <c r="A14" s="5" t="s">
        <v>149</v>
      </c>
      <c r="B14" s="109" t="s">
        <v>26</v>
      </c>
      <c r="C14" s="109"/>
      <c r="D14" s="109"/>
      <c r="E14" s="108">
        <v>271</v>
      </c>
      <c r="F14" s="109"/>
      <c r="G14" s="109">
        <v>268</v>
      </c>
      <c r="H14" s="109">
        <v>3</v>
      </c>
      <c r="I14" s="109"/>
      <c r="J14" s="109">
        <v>209</v>
      </c>
      <c r="K14" s="109">
        <v>62</v>
      </c>
      <c r="L14" s="109"/>
      <c r="M14" s="109">
        <v>259</v>
      </c>
      <c r="N14" s="109">
        <v>12</v>
      </c>
      <c r="O14" s="109"/>
      <c r="P14" s="109">
        <v>37</v>
      </c>
      <c r="Q14" s="109">
        <v>182</v>
      </c>
      <c r="R14" s="109">
        <v>46</v>
      </c>
      <c r="S14" s="109">
        <v>3</v>
      </c>
      <c r="T14" s="109">
        <v>0</v>
      </c>
    </row>
    <row r="15" spans="1:21" s="6" customFormat="1" x14ac:dyDescent="0.25">
      <c r="A15" s="5"/>
      <c r="B15" s="109" t="s">
        <v>27</v>
      </c>
      <c r="C15" s="113"/>
      <c r="D15" s="113"/>
      <c r="E15" s="327">
        <v>300</v>
      </c>
      <c r="F15" s="328"/>
      <c r="G15" s="112">
        <v>291</v>
      </c>
      <c r="H15" s="329">
        <v>9</v>
      </c>
      <c r="I15" s="112"/>
      <c r="J15" s="329">
        <v>222</v>
      </c>
      <c r="K15" s="329">
        <v>78</v>
      </c>
      <c r="L15" s="113"/>
      <c r="M15" s="329">
        <v>295</v>
      </c>
      <c r="N15" s="329">
        <v>5</v>
      </c>
      <c r="O15" s="113"/>
      <c r="P15" s="329">
        <v>44</v>
      </c>
      <c r="Q15" s="329">
        <v>179</v>
      </c>
      <c r="R15" s="329">
        <v>65</v>
      </c>
      <c r="S15" s="329">
        <v>3</v>
      </c>
      <c r="T15" s="329">
        <v>0</v>
      </c>
    </row>
    <row r="16" spans="1:21" s="6" customFormat="1" x14ac:dyDescent="0.25">
      <c r="A16" s="263"/>
      <c r="B16" s="263"/>
      <c r="C16" s="263"/>
      <c r="D16" s="263"/>
      <c r="E16" s="74"/>
      <c r="F16" s="263"/>
      <c r="G16" s="263"/>
      <c r="H16" s="263"/>
      <c r="I16" s="263"/>
      <c r="J16" s="263"/>
      <c r="K16" s="263"/>
      <c r="L16" s="263"/>
      <c r="M16" s="263"/>
      <c r="N16" s="263"/>
      <c r="O16" s="263"/>
      <c r="P16" s="263"/>
      <c r="Q16" s="263"/>
      <c r="R16" s="263"/>
      <c r="S16" s="263"/>
      <c r="T16" s="263"/>
      <c r="U16" s="5"/>
    </row>
    <row r="17" spans="1:18" s="6" customFormat="1" x14ac:dyDescent="0.25">
      <c r="A17" s="5"/>
      <c r="B17" s="5"/>
      <c r="C17" s="5"/>
      <c r="D17" s="5"/>
      <c r="E17" s="5"/>
      <c r="F17" s="5"/>
      <c r="G17" s="5"/>
      <c r="H17" s="5"/>
      <c r="I17" s="5"/>
      <c r="J17" s="5"/>
      <c r="K17" s="5"/>
      <c r="L17" s="5"/>
      <c r="M17" s="5"/>
      <c r="N17" s="5"/>
      <c r="O17" s="5"/>
      <c r="P17" s="5"/>
      <c r="Q17" s="5"/>
      <c r="R17" s="5"/>
    </row>
    <row r="18" spans="1:18" s="6" customFormat="1" x14ac:dyDescent="0.25">
      <c r="F18" s="5"/>
    </row>
    <row r="19" spans="1:18" s="6" customFormat="1" x14ac:dyDescent="0.25">
      <c r="A19" s="25" t="s">
        <v>305</v>
      </c>
      <c r="F19" s="5"/>
    </row>
    <row r="20" spans="1:18" s="6" customFormat="1" x14ac:dyDescent="0.25">
      <c r="F20" s="5"/>
    </row>
    <row r="21" spans="1:18" s="6" customFormat="1" x14ac:dyDescent="0.25">
      <c r="B21" s="68"/>
      <c r="C21" s="5"/>
      <c r="D21" s="265"/>
      <c r="E21" s="5"/>
      <c r="F21" s="5"/>
      <c r="G21" s="266"/>
      <c r="H21" s="266"/>
      <c r="I21" s="266"/>
      <c r="J21" s="266"/>
      <c r="K21" s="266"/>
      <c r="L21" s="266"/>
      <c r="M21" s="266"/>
      <c r="N21" s="266"/>
      <c r="O21" s="266"/>
      <c r="P21" s="266"/>
      <c r="Q21" s="266"/>
      <c r="R21" s="266"/>
    </row>
    <row r="22" spans="1:18" s="6" customFormat="1" x14ac:dyDescent="0.25">
      <c r="F22" s="5"/>
    </row>
    <row r="23" spans="1:18" s="6" customFormat="1" x14ac:dyDescent="0.25">
      <c r="F23" s="5"/>
    </row>
    <row r="24" spans="1:18" s="6" customFormat="1" x14ac:dyDescent="0.25">
      <c r="F24" s="5"/>
    </row>
    <row r="25" spans="1:18" s="6" customFormat="1" x14ac:dyDescent="0.25">
      <c r="F25" s="5"/>
    </row>
    <row r="26" spans="1:18" s="6" customFormat="1" x14ac:dyDescent="0.25">
      <c r="F26" s="5"/>
    </row>
    <row r="27" spans="1:18" s="6" customFormat="1" x14ac:dyDescent="0.25">
      <c r="F27" s="5"/>
    </row>
    <row r="28" spans="1:18" s="6" customFormat="1" x14ac:dyDescent="0.25">
      <c r="F28" s="5"/>
    </row>
    <row r="29" spans="1:18" s="6" customFormat="1" x14ac:dyDescent="0.25">
      <c r="F29" s="5"/>
    </row>
    <row r="30" spans="1:18" s="6" customFormat="1" x14ac:dyDescent="0.25">
      <c r="F30" s="5"/>
    </row>
    <row r="31" spans="1:18" s="6" customFormat="1" x14ac:dyDescent="0.25">
      <c r="F31" s="5"/>
    </row>
    <row r="32" spans="1:18" s="6" customFormat="1" x14ac:dyDescent="0.25">
      <c r="F32" s="5"/>
    </row>
    <row r="33" spans="6:6" s="6" customFormat="1" x14ac:dyDescent="0.25">
      <c r="F33" s="5"/>
    </row>
    <row r="34" spans="6:6" s="6" customFormat="1" x14ac:dyDescent="0.25">
      <c r="F34" s="5"/>
    </row>
    <row r="35" spans="6:6" s="6" customFormat="1" x14ac:dyDescent="0.25">
      <c r="F35" s="5"/>
    </row>
    <row r="36" spans="6:6" s="6" customFormat="1" x14ac:dyDescent="0.25">
      <c r="F36" s="5"/>
    </row>
    <row r="37" spans="6:6" s="6" customFormat="1" x14ac:dyDescent="0.25">
      <c r="F37" s="5"/>
    </row>
    <row r="38" spans="6:6" s="6" customFormat="1" x14ac:dyDescent="0.25">
      <c r="F38" s="5"/>
    </row>
    <row r="39" spans="6:6" s="6" customFormat="1" x14ac:dyDescent="0.25">
      <c r="F39" s="5"/>
    </row>
    <row r="40" spans="6:6" s="6" customFormat="1" x14ac:dyDescent="0.25">
      <c r="F40" s="5"/>
    </row>
    <row r="41" spans="6:6" s="6" customFormat="1" x14ac:dyDescent="0.25">
      <c r="F41" s="5"/>
    </row>
    <row r="42" spans="6:6" s="6" customFormat="1" x14ac:dyDescent="0.25">
      <c r="F42" s="5"/>
    </row>
    <row r="43" spans="6:6" s="6" customFormat="1" x14ac:dyDescent="0.25">
      <c r="F43" s="5"/>
    </row>
    <row r="44" spans="6:6" s="6" customFormat="1" x14ac:dyDescent="0.25">
      <c r="F44" s="5"/>
    </row>
    <row r="45" spans="6:6" s="6" customFormat="1" x14ac:dyDescent="0.25">
      <c r="F45" s="5"/>
    </row>
    <row r="46" spans="6:6" s="6" customFormat="1" x14ac:dyDescent="0.25">
      <c r="F46" s="5"/>
    </row>
    <row r="47" spans="6:6" s="6" customFormat="1" x14ac:dyDescent="0.25">
      <c r="F47" s="5"/>
    </row>
    <row r="48" spans="6:6" s="6" customFormat="1" x14ac:dyDescent="0.25">
      <c r="F48" s="5"/>
    </row>
    <row r="49" spans="6:6" s="6" customFormat="1" x14ac:dyDescent="0.25">
      <c r="F49" s="5"/>
    </row>
    <row r="50" spans="6:6" s="6" customFormat="1" x14ac:dyDescent="0.25">
      <c r="F50" s="5"/>
    </row>
    <row r="51" spans="6:6" s="6" customFormat="1" x14ac:dyDescent="0.25">
      <c r="F51" s="5"/>
    </row>
    <row r="52" spans="6:6" s="6" customFormat="1" x14ac:dyDescent="0.25">
      <c r="F52" s="5"/>
    </row>
    <row r="53" spans="6:6" s="6" customFormat="1" x14ac:dyDescent="0.25">
      <c r="F53" s="5"/>
    </row>
    <row r="54" spans="6:6" s="6" customFormat="1" x14ac:dyDescent="0.25">
      <c r="F54" s="5"/>
    </row>
    <row r="55" spans="6:6" s="6" customFormat="1" x14ac:dyDescent="0.25">
      <c r="F55" s="5"/>
    </row>
    <row r="56" spans="6:6" s="6" customFormat="1" x14ac:dyDescent="0.25">
      <c r="F56" s="5"/>
    </row>
    <row r="57" spans="6:6" s="6" customFormat="1" x14ac:dyDescent="0.25">
      <c r="F57" s="5"/>
    </row>
    <row r="58" spans="6:6" s="6" customFormat="1" x14ac:dyDescent="0.25">
      <c r="F58" s="5"/>
    </row>
  </sheetData>
  <mergeCells count="2">
    <mergeCell ref="P7:T7"/>
    <mergeCell ref="G7:H7"/>
  </mergeCells>
  <pageMargins left="0.74803149606299213" right="0.74803149606299213" top="0.98425196850393704" bottom="0.98425196850393704" header="0.51181102362204722" footer="0.51181102362204722"/>
  <pageSetup paperSize="9"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zoomScaleNormal="100" workbookViewId="0">
      <selection activeCell="O13" sqref="O13"/>
    </sheetView>
  </sheetViews>
  <sheetFormatPr defaultRowHeight="13.2" x14ac:dyDescent="0.25"/>
  <cols>
    <col min="1" max="1" width="12.33203125" style="133" customWidth="1"/>
    <col min="2" max="2" width="7.88671875" style="134" bestFit="1" customWidth="1"/>
    <col min="3" max="3" width="2.33203125" style="133" customWidth="1"/>
    <col min="4" max="4" width="9.88671875" style="133" customWidth="1"/>
    <col min="5" max="8" width="11.109375" style="133" customWidth="1"/>
    <col min="9" max="9" width="2.44140625" style="133" customWidth="1"/>
    <col min="10" max="10" width="11.88671875" style="133" customWidth="1"/>
    <col min="11" max="11" width="11" style="133" customWidth="1"/>
    <col min="12" max="12" width="11.88671875" style="133" customWidth="1"/>
    <col min="13" max="13" width="3.44140625" style="133" customWidth="1"/>
    <col min="14" max="14" width="13" style="133" customWidth="1"/>
    <col min="15" max="257" width="9.109375" style="133"/>
    <col min="258" max="258" width="14.109375" style="133" customWidth="1"/>
    <col min="259" max="259" width="7.88671875" style="133" bestFit="1" customWidth="1"/>
    <col min="260" max="260" width="2.33203125" style="133" customWidth="1"/>
    <col min="261" max="261" width="9.88671875" style="133" customWidth="1"/>
    <col min="262" max="264" width="11.109375" style="133" customWidth="1"/>
    <col min="265" max="265" width="2.44140625" style="133" customWidth="1"/>
    <col min="266" max="266" width="11.88671875" style="133" customWidth="1"/>
    <col min="267" max="267" width="11" style="133" customWidth="1"/>
    <col min="268" max="268" width="11.88671875" style="133" customWidth="1"/>
    <col min="269" max="269" width="3.44140625" style="133" customWidth="1"/>
    <col min="270" max="270" width="13" style="133" customWidth="1"/>
    <col min="271" max="513" width="9.109375" style="133"/>
    <col min="514" max="514" width="14.109375" style="133" customWidth="1"/>
    <col min="515" max="515" width="7.88671875" style="133" bestFit="1" customWidth="1"/>
    <col min="516" max="516" width="2.33203125" style="133" customWidth="1"/>
    <col min="517" max="517" width="9.88671875" style="133" customWidth="1"/>
    <col min="518" max="520" width="11.109375" style="133" customWidth="1"/>
    <col min="521" max="521" width="2.44140625" style="133" customWidth="1"/>
    <col min="522" max="522" width="11.88671875" style="133" customWidth="1"/>
    <col min="523" max="523" width="11" style="133" customWidth="1"/>
    <col min="524" max="524" width="11.88671875" style="133" customWidth="1"/>
    <col min="525" max="525" width="3.44140625" style="133" customWidth="1"/>
    <col min="526" max="526" width="13" style="133" customWidth="1"/>
    <col min="527" max="769" width="9.109375" style="133"/>
    <col min="770" max="770" width="14.109375" style="133" customWidth="1"/>
    <col min="771" max="771" width="7.88671875" style="133" bestFit="1" customWidth="1"/>
    <col min="772" max="772" width="2.33203125" style="133" customWidth="1"/>
    <col min="773" max="773" width="9.88671875" style="133" customWidth="1"/>
    <col min="774" max="776" width="11.109375" style="133" customWidth="1"/>
    <col min="777" max="777" width="2.44140625" style="133" customWidth="1"/>
    <col min="778" max="778" width="11.88671875" style="133" customWidth="1"/>
    <col min="779" max="779" width="11" style="133" customWidth="1"/>
    <col min="780" max="780" width="11.88671875" style="133" customWidth="1"/>
    <col min="781" max="781" width="3.44140625" style="133" customWidth="1"/>
    <col min="782" max="782" width="13" style="133" customWidth="1"/>
    <col min="783" max="1025" width="9.109375" style="133"/>
    <col min="1026" max="1026" width="14.109375" style="133" customWidth="1"/>
    <col min="1027" max="1027" width="7.88671875" style="133" bestFit="1" customWidth="1"/>
    <col min="1028" max="1028" width="2.33203125" style="133" customWidth="1"/>
    <col min="1029" max="1029" width="9.88671875" style="133" customWidth="1"/>
    <col min="1030" max="1032" width="11.109375" style="133" customWidth="1"/>
    <col min="1033" max="1033" width="2.44140625" style="133" customWidth="1"/>
    <col min="1034" max="1034" width="11.88671875" style="133" customWidth="1"/>
    <col min="1035" max="1035" width="11" style="133" customWidth="1"/>
    <col min="1036" max="1036" width="11.88671875" style="133" customWidth="1"/>
    <col min="1037" max="1037" width="3.44140625" style="133" customWidth="1"/>
    <col min="1038" max="1038" width="13" style="133" customWidth="1"/>
    <col min="1039" max="1281" width="9.109375" style="133"/>
    <col min="1282" max="1282" width="14.109375" style="133" customWidth="1"/>
    <col min="1283" max="1283" width="7.88671875" style="133" bestFit="1" customWidth="1"/>
    <col min="1284" max="1284" width="2.33203125" style="133" customWidth="1"/>
    <col min="1285" max="1285" width="9.88671875" style="133" customWidth="1"/>
    <col min="1286" max="1288" width="11.109375" style="133" customWidth="1"/>
    <col min="1289" max="1289" width="2.44140625" style="133" customWidth="1"/>
    <col min="1290" max="1290" width="11.88671875" style="133" customWidth="1"/>
    <col min="1291" max="1291" width="11" style="133" customWidth="1"/>
    <col min="1292" max="1292" width="11.88671875" style="133" customWidth="1"/>
    <col min="1293" max="1293" width="3.44140625" style="133" customWidth="1"/>
    <col min="1294" max="1294" width="13" style="133" customWidth="1"/>
    <col min="1295" max="1537" width="9.109375" style="133"/>
    <col min="1538" max="1538" width="14.109375" style="133" customWidth="1"/>
    <col min="1539" max="1539" width="7.88671875" style="133" bestFit="1" customWidth="1"/>
    <col min="1540" max="1540" width="2.33203125" style="133" customWidth="1"/>
    <col min="1541" max="1541" width="9.88671875" style="133" customWidth="1"/>
    <col min="1542" max="1544" width="11.109375" style="133" customWidth="1"/>
    <col min="1545" max="1545" width="2.44140625" style="133" customWidth="1"/>
    <col min="1546" max="1546" width="11.88671875" style="133" customWidth="1"/>
    <col min="1547" max="1547" width="11" style="133" customWidth="1"/>
    <col min="1548" max="1548" width="11.88671875" style="133" customWidth="1"/>
    <col min="1549" max="1549" width="3.44140625" style="133" customWidth="1"/>
    <col min="1550" max="1550" width="13" style="133" customWidth="1"/>
    <col min="1551" max="1793" width="9.109375" style="133"/>
    <col min="1794" max="1794" width="14.109375" style="133" customWidth="1"/>
    <col min="1795" max="1795" width="7.88671875" style="133" bestFit="1" customWidth="1"/>
    <col min="1796" max="1796" width="2.33203125" style="133" customWidth="1"/>
    <col min="1797" max="1797" width="9.88671875" style="133" customWidth="1"/>
    <col min="1798" max="1800" width="11.109375" style="133" customWidth="1"/>
    <col min="1801" max="1801" width="2.44140625" style="133" customWidth="1"/>
    <col min="1802" max="1802" width="11.88671875" style="133" customWidth="1"/>
    <col min="1803" max="1803" width="11" style="133" customWidth="1"/>
    <col min="1804" max="1804" width="11.88671875" style="133" customWidth="1"/>
    <col min="1805" max="1805" width="3.44140625" style="133" customWidth="1"/>
    <col min="1806" max="1806" width="13" style="133" customWidth="1"/>
    <col min="1807" max="2049" width="9.109375" style="133"/>
    <col min="2050" max="2050" width="14.109375" style="133" customWidth="1"/>
    <col min="2051" max="2051" width="7.88671875" style="133" bestFit="1" customWidth="1"/>
    <col min="2052" max="2052" width="2.33203125" style="133" customWidth="1"/>
    <col min="2053" max="2053" width="9.88671875" style="133" customWidth="1"/>
    <col min="2054" max="2056" width="11.109375" style="133" customWidth="1"/>
    <col min="2057" max="2057" width="2.44140625" style="133" customWidth="1"/>
    <col min="2058" max="2058" width="11.88671875" style="133" customWidth="1"/>
    <col min="2059" max="2059" width="11" style="133" customWidth="1"/>
    <col min="2060" max="2060" width="11.88671875" style="133" customWidth="1"/>
    <col min="2061" max="2061" width="3.44140625" style="133" customWidth="1"/>
    <col min="2062" max="2062" width="13" style="133" customWidth="1"/>
    <col min="2063" max="2305" width="9.109375" style="133"/>
    <col min="2306" max="2306" width="14.109375" style="133" customWidth="1"/>
    <col min="2307" max="2307" width="7.88671875" style="133" bestFit="1" customWidth="1"/>
    <col min="2308" max="2308" width="2.33203125" style="133" customWidth="1"/>
    <col min="2309" max="2309" width="9.88671875" style="133" customWidth="1"/>
    <col min="2310" max="2312" width="11.109375" style="133" customWidth="1"/>
    <col min="2313" max="2313" width="2.44140625" style="133" customWidth="1"/>
    <col min="2314" max="2314" width="11.88671875" style="133" customWidth="1"/>
    <col min="2315" max="2315" width="11" style="133" customWidth="1"/>
    <col min="2316" max="2316" width="11.88671875" style="133" customWidth="1"/>
    <col min="2317" max="2317" width="3.44140625" style="133" customWidth="1"/>
    <col min="2318" max="2318" width="13" style="133" customWidth="1"/>
    <col min="2319" max="2561" width="9.109375" style="133"/>
    <col min="2562" max="2562" width="14.109375" style="133" customWidth="1"/>
    <col min="2563" max="2563" width="7.88671875" style="133" bestFit="1" customWidth="1"/>
    <col min="2564" max="2564" width="2.33203125" style="133" customWidth="1"/>
    <col min="2565" max="2565" width="9.88671875" style="133" customWidth="1"/>
    <col min="2566" max="2568" width="11.109375" style="133" customWidth="1"/>
    <col min="2569" max="2569" width="2.44140625" style="133" customWidth="1"/>
    <col min="2570" max="2570" width="11.88671875" style="133" customWidth="1"/>
    <col min="2571" max="2571" width="11" style="133" customWidth="1"/>
    <col min="2572" max="2572" width="11.88671875" style="133" customWidth="1"/>
    <col min="2573" max="2573" width="3.44140625" style="133" customWidth="1"/>
    <col min="2574" max="2574" width="13" style="133" customWidth="1"/>
    <col min="2575" max="2817" width="9.109375" style="133"/>
    <col min="2818" max="2818" width="14.109375" style="133" customWidth="1"/>
    <col min="2819" max="2819" width="7.88671875" style="133" bestFit="1" customWidth="1"/>
    <col min="2820" max="2820" width="2.33203125" style="133" customWidth="1"/>
    <col min="2821" max="2821" width="9.88671875" style="133" customWidth="1"/>
    <col min="2822" max="2824" width="11.109375" style="133" customWidth="1"/>
    <col min="2825" max="2825" width="2.44140625" style="133" customWidth="1"/>
    <col min="2826" max="2826" width="11.88671875" style="133" customWidth="1"/>
    <col min="2827" max="2827" width="11" style="133" customWidth="1"/>
    <col min="2828" max="2828" width="11.88671875" style="133" customWidth="1"/>
    <col min="2829" max="2829" width="3.44140625" style="133" customWidth="1"/>
    <col min="2830" max="2830" width="13" style="133" customWidth="1"/>
    <col min="2831" max="3073" width="9.109375" style="133"/>
    <col min="3074" max="3074" width="14.109375" style="133" customWidth="1"/>
    <col min="3075" max="3075" width="7.88671875" style="133" bestFit="1" customWidth="1"/>
    <col min="3076" max="3076" width="2.33203125" style="133" customWidth="1"/>
    <col min="3077" max="3077" width="9.88671875" style="133" customWidth="1"/>
    <col min="3078" max="3080" width="11.109375" style="133" customWidth="1"/>
    <col min="3081" max="3081" width="2.44140625" style="133" customWidth="1"/>
    <col min="3082" max="3082" width="11.88671875" style="133" customWidth="1"/>
    <col min="3083" max="3083" width="11" style="133" customWidth="1"/>
    <col min="3084" max="3084" width="11.88671875" style="133" customWidth="1"/>
    <col min="3085" max="3085" width="3.44140625" style="133" customWidth="1"/>
    <col min="3086" max="3086" width="13" style="133" customWidth="1"/>
    <col min="3087" max="3329" width="9.109375" style="133"/>
    <col min="3330" max="3330" width="14.109375" style="133" customWidth="1"/>
    <col min="3331" max="3331" width="7.88671875" style="133" bestFit="1" customWidth="1"/>
    <col min="3332" max="3332" width="2.33203125" style="133" customWidth="1"/>
    <col min="3333" max="3333" width="9.88671875" style="133" customWidth="1"/>
    <col min="3334" max="3336" width="11.109375" style="133" customWidth="1"/>
    <col min="3337" max="3337" width="2.44140625" style="133" customWidth="1"/>
    <col min="3338" max="3338" width="11.88671875" style="133" customWidth="1"/>
    <col min="3339" max="3339" width="11" style="133" customWidth="1"/>
    <col min="3340" max="3340" width="11.88671875" style="133" customWidth="1"/>
    <col min="3341" max="3341" width="3.44140625" style="133" customWidth="1"/>
    <col min="3342" max="3342" width="13" style="133" customWidth="1"/>
    <col min="3343" max="3585" width="9.109375" style="133"/>
    <col min="3586" max="3586" width="14.109375" style="133" customWidth="1"/>
    <col min="3587" max="3587" width="7.88671875" style="133" bestFit="1" customWidth="1"/>
    <col min="3588" max="3588" width="2.33203125" style="133" customWidth="1"/>
    <col min="3589" max="3589" width="9.88671875" style="133" customWidth="1"/>
    <col min="3590" max="3592" width="11.109375" style="133" customWidth="1"/>
    <col min="3593" max="3593" width="2.44140625" style="133" customWidth="1"/>
    <col min="3594" max="3594" width="11.88671875" style="133" customWidth="1"/>
    <col min="3595" max="3595" width="11" style="133" customWidth="1"/>
    <col min="3596" max="3596" width="11.88671875" style="133" customWidth="1"/>
    <col min="3597" max="3597" width="3.44140625" style="133" customWidth="1"/>
    <col min="3598" max="3598" width="13" style="133" customWidth="1"/>
    <col min="3599" max="3841" width="9.109375" style="133"/>
    <col min="3842" max="3842" width="14.109375" style="133" customWidth="1"/>
    <col min="3843" max="3843" width="7.88671875" style="133" bestFit="1" customWidth="1"/>
    <col min="3844" max="3844" width="2.33203125" style="133" customWidth="1"/>
    <col min="3845" max="3845" width="9.88671875" style="133" customWidth="1"/>
    <col min="3846" max="3848" width="11.109375" style="133" customWidth="1"/>
    <col min="3849" max="3849" width="2.44140625" style="133" customWidth="1"/>
    <col min="3850" max="3850" width="11.88671875" style="133" customWidth="1"/>
    <col min="3851" max="3851" width="11" style="133" customWidth="1"/>
    <col min="3852" max="3852" width="11.88671875" style="133" customWidth="1"/>
    <col min="3853" max="3853" width="3.44140625" style="133" customWidth="1"/>
    <col min="3854" max="3854" width="13" style="133" customWidth="1"/>
    <col min="3855" max="4097" width="9.109375" style="133"/>
    <col min="4098" max="4098" width="14.109375" style="133" customWidth="1"/>
    <col min="4099" max="4099" width="7.88671875" style="133" bestFit="1" customWidth="1"/>
    <col min="4100" max="4100" width="2.33203125" style="133" customWidth="1"/>
    <col min="4101" max="4101" width="9.88671875" style="133" customWidth="1"/>
    <col min="4102" max="4104" width="11.109375" style="133" customWidth="1"/>
    <col min="4105" max="4105" width="2.44140625" style="133" customWidth="1"/>
    <col min="4106" max="4106" width="11.88671875" style="133" customWidth="1"/>
    <col min="4107" max="4107" width="11" style="133" customWidth="1"/>
    <col min="4108" max="4108" width="11.88671875" style="133" customWidth="1"/>
    <col min="4109" max="4109" width="3.44140625" style="133" customWidth="1"/>
    <col min="4110" max="4110" width="13" style="133" customWidth="1"/>
    <col min="4111" max="4353" width="9.109375" style="133"/>
    <col min="4354" max="4354" width="14.109375" style="133" customWidth="1"/>
    <col min="4355" max="4355" width="7.88671875" style="133" bestFit="1" customWidth="1"/>
    <col min="4356" max="4356" width="2.33203125" style="133" customWidth="1"/>
    <col min="4357" max="4357" width="9.88671875" style="133" customWidth="1"/>
    <col min="4358" max="4360" width="11.109375" style="133" customWidth="1"/>
    <col min="4361" max="4361" width="2.44140625" style="133" customWidth="1"/>
    <col min="4362" max="4362" width="11.88671875" style="133" customWidth="1"/>
    <col min="4363" max="4363" width="11" style="133" customWidth="1"/>
    <col min="4364" max="4364" width="11.88671875" style="133" customWidth="1"/>
    <col min="4365" max="4365" width="3.44140625" style="133" customWidth="1"/>
    <col min="4366" max="4366" width="13" style="133" customWidth="1"/>
    <col min="4367" max="4609" width="9.109375" style="133"/>
    <col min="4610" max="4610" width="14.109375" style="133" customWidth="1"/>
    <col min="4611" max="4611" width="7.88671875" style="133" bestFit="1" customWidth="1"/>
    <col min="4612" max="4612" width="2.33203125" style="133" customWidth="1"/>
    <col min="4613" max="4613" width="9.88671875" style="133" customWidth="1"/>
    <col min="4614" max="4616" width="11.109375" style="133" customWidth="1"/>
    <col min="4617" max="4617" width="2.44140625" style="133" customWidth="1"/>
    <col min="4618" max="4618" width="11.88671875" style="133" customWidth="1"/>
    <col min="4619" max="4619" width="11" style="133" customWidth="1"/>
    <col min="4620" max="4620" width="11.88671875" style="133" customWidth="1"/>
    <col min="4621" max="4621" width="3.44140625" style="133" customWidth="1"/>
    <col min="4622" max="4622" width="13" style="133" customWidth="1"/>
    <col min="4623" max="4865" width="9.109375" style="133"/>
    <col min="4866" max="4866" width="14.109375" style="133" customWidth="1"/>
    <col min="4867" max="4867" width="7.88671875" style="133" bestFit="1" customWidth="1"/>
    <col min="4868" max="4868" width="2.33203125" style="133" customWidth="1"/>
    <col min="4869" max="4869" width="9.88671875" style="133" customWidth="1"/>
    <col min="4870" max="4872" width="11.109375" style="133" customWidth="1"/>
    <col min="4873" max="4873" width="2.44140625" style="133" customWidth="1"/>
    <col min="4874" max="4874" width="11.88671875" style="133" customWidth="1"/>
    <col min="4875" max="4875" width="11" style="133" customWidth="1"/>
    <col min="4876" max="4876" width="11.88671875" style="133" customWidth="1"/>
    <col min="4877" max="4877" width="3.44140625" style="133" customWidth="1"/>
    <col min="4878" max="4878" width="13" style="133" customWidth="1"/>
    <col min="4879" max="5121" width="9.109375" style="133"/>
    <col min="5122" max="5122" width="14.109375" style="133" customWidth="1"/>
    <col min="5123" max="5123" width="7.88671875" style="133" bestFit="1" customWidth="1"/>
    <col min="5124" max="5124" width="2.33203125" style="133" customWidth="1"/>
    <col min="5125" max="5125" width="9.88671875" style="133" customWidth="1"/>
    <col min="5126" max="5128" width="11.109375" style="133" customWidth="1"/>
    <col min="5129" max="5129" width="2.44140625" style="133" customWidth="1"/>
    <col min="5130" max="5130" width="11.88671875" style="133" customWidth="1"/>
    <col min="5131" max="5131" width="11" style="133" customWidth="1"/>
    <col min="5132" max="5132" width="11.88671875" style="133" customWidth="1"/>
    <col min="5133" max="5133" width="3.44140625" style="133" customWidth="1"/>
    <col min="5134" max="5134" width="13" style="133" customWidth="1"/>
    <col min="5135" max="5377" width="9.109375" style="133"/>
    <col min="5378" max="5378" width="14.109375" style="133" customWidth="1"/>
    <col min="5379" max="5379" width="7.88671875" style="133" bestFit="1" customWidth="1"/>
    <col min="5380" max="5380" width="2.33203125" style="133" customWidth="1"/>
    <col min="5381" max="5381" width="9.88671875" style="133" customWidth="1"/>
    <col min="5382" max="5384" width="11.109375" style="133" customWidth="1"/>
    <col min="5385" max="5385" width="2.44140625" style="133" customWidth="1"/>
    <col min="5386" max="5386" width="11.88671875" style="133" customWidth="1"/>
    <col min="5387" max="5387" width="11" style="133" customWidth="1"/>
    <col min="5388" max="5388" width="11.88671875" style="133" customWidth="1"/>
    <col min="5389" max="5389" width="3.44140625" style="133" customWidth="1"/>
    <col min="5390" max="5390" width="13" style="133" customWidth="1"/>
    <col min="5391" max="5633" width="9.109375" style="133"/>
    <col min="5634" max="5634" width="14.109375" style="133" customWidth="1"/>
    <col min="5635" max="5635" width="7.88671875" style="133" bestFit="1" customWidth="1"/>
    <col min="5636" max="5636" width="2.33203125" style="133" customWidth="1"/>
    <col min="5637" max="5637" width="9.88671875" style="133" customWidth="1"/>
    <col min="5638" max="5640" width="11.109375" style="133" customWidth="1"/>
    <col min="5641" max="5641" width="2.44140625" style="133" customWidth="1"/>
    <col min="5642" max="5642" width="11.88671875" style="133" customWidth="1"/>
    <col min="5643" max="5643" width="11" style="133" customWidth="1"/>
    <col min="5644" max="5644" width="11.88671875" style="133" customWidth="1"/>
    <col min="5645" max="5645" width="3.44140625" style="133" customWidth="1"/>
    <col min="5646" max="5646" width="13" style="133" customWidth="1"/>
    <col min="5647" max="5889" width="9.109375" style="133"/>
    <col min="5890" max="5890" width="14.109375" style="133" customWidth="1"/>
    <col min="5891" max="5891" width="7.88671875" style="133" bestFit="1" customWidth="1"/>
    <col min="5892" max="5892" width="2.33203125" style="133" customWidth="1"/>
    <col min="5893" max="5893" width="9.88671875" style="133" customWidth="1"/>
    <col min="5894" max="5896" width="11.109375" style="133" customWidth="1"/>
    <col min="5897" max="5897" width="2.44140625" style="133" customWidth="1"/>
    <col min="5898" max="5898" width="11.88671875" style="133" customWidth="1"/>
    <col min="5899" max="5899" width="11" style="133" customWidth="1"/>
    <col min="5900" max="5900" width="11.88671875" style="133" customWidth="1"/>
    <col min="5901" max="5901" width="3.44140625" style="133" customWidth="1"/>
    <col min="5902" max="5902" width="13" style="133" customWidth="1"/>
    <col min="5903" max="6145" width="9.109375" style="133"/>
    <col min="6146" max="6146" width="14.109375" style="133" customWidth="1"/>
    <col min="6147" max="6147" width="7.88671875" style="133" bestFit="1" customWidth="1"/>
    <col min="6148" max="6148" width="2.33203125" style="133" customWidth="1"/>
    <col min="6149" max="6149" width="9.88671875" style="133" customWidth="1"/>
    <col min="6150" max="6152" width="11.109375" style="133" customWidth="1"/>
    <col min="6153" max="6153" width="2.44140625" style="133" customWidth="1"/>
    <col min="6154" max="6154" width="11.88671875" style="133" customWidth="1"/>
    <col min="6155" max="6155" width="11" style="133" customWidth="1"/>
    <col min="6156" max="6156" width="11.88671875" style="133" customWidth="1"/>
    <col min="6157" max="6157" width="3.44140625" style="133" customWidth="1"/>
    <col min="6158" max="6158" width="13" style="133" customWidth="1"/>
    <col min="6159" max="6401" width="9.109375" style="133"/>
    <col min="6402" max="6402" width="14.109375" style="133" customWidth="1"/>
    <col min="6403" max="6403" width="7.88671875" style="133" bestFit="1" customWidth="1"/>
    <col min="6404" max="6404" width="2.33203125" style="133" customWidth="1"/>
    <col min="6405" max="6405" width="9.88671875" style="133" customWidth="1"/>
    <col min="6406" max="6408" width="11.109375" style="133" customWidth="1"/>
    <col min="6409" max="6409" width="2.44140625" style="133" customWidth="1"/>
    <col min="6410" max="6410" width="11.88671875" style="133" customWidth="1"/>
    <col min="6411" max="6411" width="11" style="133" customWidth="1"/>
    <col min="6412" max="6412" width="11.88671875" style="133" customWidth="1"/>
    <col min="6413" max="6413" width="3.44140625" style="133" customWidth="1"/>
    <col min="6414" max="6414" width="13" style="133" customWidth="1"/>
    <col min="6415" max="6657" width="9.109375" style="133"/>
    <col min="6658" max="6658" width="14.109375" style="133" customWidth="1"/>
    <col min="6659" max="6659" width="7.88671875" style="133" bestFit="1" customWidth="1"/>
    <col min="6660" max="6660" width="2.33203125" style="133" customWidth="1"/>
    <col min="6661" max="6661" width="9.88671875" style="133" customWidth="1"/>
    <col min="6662" max="6664" width="11.109375" style="133" customWidth="1"/>
    <col min="6665" max="6665" width="2.44140625" style="133" customWidth="1"/>
    <col min="6666" max="6666" width="11.88671875" style="133" customWidth="1"/>
    <col min="6667" max="6667" width="11" style="133" customWidth="1"/>
    <col min="6668" max="6668" width="11.88671875" style="133" customWidth="1"/>
    <col min="6669" max="6669" width="3.44140625" style="133" customWidth="1"/>
    <col min="6670" max="6670" width="13" style="133" customWidth="1"/>
    <col min="6671" max="6913" width="9.109375" style="133"/>
    <col min="6914" max="6914" width="14.109375" style="133" customWidth="1"/>
    <col min="6915" max="6915" width="7.88671875" style="133" bestFit="1" customWidth="1"/>
    <col min="6916" max="6916" width="2.33203125" style="133" customWidth="1"/>
    <col min="6917" max="6917" width="9.88671875" style="133" customWidth="1"/>
    <col min="6918" max="6920" width="11.109375" style="133" customWidth="1"/>
    <col min="6921" max="6921" width="2.44140625" style="133" customWidth="1"/>
    <col min="6922" max="6922" width="11.88671875" style="133" customWidth="1"/>
    <col min="6923" max="6923" width="11" style="133" customWidth="1"/>
    <col min="6924" max="6924" width="11.88671875" style="133" customWidth="1"/>
    <col min="6925" max="6925" width="3.44140625" style="133" customWidth="1"/>
    <col min="6926" max="6926" width="13" style="133" customWidth="1"/>
    <col min="6927" max="7169" width="9.109375" style="133"/>
    <col min="7170" max="7170" width="14.109375" style="133" customWidth="1"/>
    <col min="7171" max="7171" width="7.88671875" style="133" bestFit="1" customWidth="1"/>
    <col min="7172" max="7172" width="2.33203125" style="133" customWidth="1"/>
    <col min="7173" max="7173" width="9.88671875" style="133" customWidth="1"/>
    <col min="7174" max="7176" width="11.109375" style="133" customWidth="1"/>
    <col min="7177" max="7177" width="2.44140625" style="133" customWidth="1"/>
    <col min="7178" max="7178" width="11.88671875" style="133" customWidth="1"/>
    <col min="7179" max="7179" width="11" style="133" customWidth="1"/>
    <col min="7180" max="7180" width="11.88671875" style="133" customWidth="1"/>
    <col min="7181" max="7181" width="3.44140625" style="133" customWidth="1"/>
    <col min="7182" max="7182" width="13" style="133" customWidth="1"/>
    <col min="7183" max="7425" width="9.109375" style="133"/>
    <col min="7426" max="7426" width="14.109375" style="133" customWidth="1"/>
    <col min="7427" max="7427" width="7.88671875" style="133" bestFit="1" customWidth="1"/>
    <col min="7428" max="7428" width="2.33203125" style="133" customWidth="1"/>
    <col min="7429" max="7429" width="9.88671875" style="133" customWidth="1"/>
    <col min="7430" max="7432" width="11.109375" style="133" customWidth="1"/>
    <col min="7433" max="7433" width="2.44140625" style="133" customWidth="1"/>
    <col min="7434" max="7434" width="11.88671875" style="133" customWidth="1"/>
    <col min="7435" max="7435" width="11" style="133" customWidth="1"/>
    <col min="7436" max="7436" width="11.88671875" style="133" customWidth="1"/>
    <col min="7437" max="7437" width="3.44140625" style="133" customWidth="1"/>
    <col min="7438" max="7438" width="13" style="133" customWidth="1"/>
    <col min="7439" max="7681" width="9.109375" style="133"/>
    <col min="7682" max="7682" width="14.109375" style="133" customWidth="1"/>
    <col min="7683" max="7683" width="7.88671875" style="133" bestFit="1" customWidth="1"/>
    <col min="7684" max="7684" width="2.33203125" style="133" customWidth="1"/>
    <col min="7685" max="7685" width="9.88671875" style="133" customWidth="1"/>
    <col min="7686" max="7688" width="11.109375" style="133" customWidth="1"/>
    <col min="7689" max="7689" width="2.44140625" style="133" customWidth="1"/>
    <col min="7690" max="7690" width="11.88671875" style="133" customWidth="1"/>
    <col min="7691" max="7691" width="11" style="133" customWidth="1"/>
    <col min="7692" max="7692" width="11.88671875" style="133" customWidth="1"/>
    <col min="7693" max="7693" width="3.44140625" style="133" customWidth="1"/>
    <col min="7694" max="7694" width="13" style="133" customWidth="1"/>
    <col min="7695" max="7937" width="9.109375" style="133"/>
    <col min="7938" max="7938" width="14.109375" style="133" customWidth="1"/>
    <col min="7939" max="7939" width="7.88671875" style="133" bestFit="1" customWidth="1"/>
    <col min="7940" max="7940" width="2.33203125" style="133" customWidth="1"/>
    <col min="7941" max="7941" width="9.88671875" style="133" customWidth="1"/>
    <col min="7942" max="7944" width="11.109375" style="133" customWidth="1"/>
    <col min="7945" max="7945" width="2.44140625" style="133" customWidth="1"/>
    <col min="7946" max="7946" width="11.88671875" style="133" customWidth="1"/>
    <col min="7947" max="7947" width="11" style="133" customWidth="1"/>
    <col min="7948" max="7948" width="11.88671875" style="133" customWidth="1"/>
    <col min="7949" max="7949" width="3.44140625" style="133" customWidth="1"/>
    <col min="7950" max="7950" width="13" style="133" customWidth="1"/>
    <col min="7951" max="8193" width="9.109375" style="133"/>
    <col min="8194" max="8194" width="14.109375" style="133" customWidth="1"/>
    <col min="8195" max="8195" width="7.88671875" style="133" bestFit="1" customWidth="1"/>
    <col min="8196" max="8196" width="2.33203125" style="133" customWidth="1"/>
    <col min="8197" max="8197" width="9.88671875" style="133" customWidth="1"/>
    <col min="8198" max="8200" width="11.109375" style="133" customWidth="1"/>
    <col min="8201" max="8201" width="2.44140625" style="133" customWidth="1"/>
    <col min="8202" max="8202" width="11.88671875" style="133" customWidth="1"/>
    <col min="8203" max="8203" width="11" style="133" customWidth="1"/>
    <col min="8204" max="8204" width="11.88671875" style="133" customWidth="1"/>
    <col min="8205" max="8205" width="3.44140625" style="133" customWidth="1"/>
    <col min="8206" max="8206" width="13" style="133" customWidth="1"/>
    <col min="8207" max="8449" width="9.109375" style="133"/>
    <col min="8450" max="8450" width="14.109375" style="133" customWidth="1"/>
    <col min="8451" max="8451" width="7.88671875" style="133" bestFit="1" customWidth="1"/>
    <col min="8452" max="8452" width="2.33203125" style="133" customWidth="1"/>
    <col min="8453" max="8453" width="9.88671875" style="133" customWidth="1"/>
    <col min="8454" max="8456" width="11.109375" style="133" customWidth="1"/>
    <col min="8457" max="8457" width="2.44140625" style="133" customWidth="1"/>
    <col min="8458" max="8458" width="11.88671875" style="133" customWidth="1"/>
    <col min="8459" max="8459" width="11" style="133" customWidth="1"/>
    <col min="8460" max="8460" width="11.88671875" style="133" customWidth="1"/>
    <col min="8461" max="8461" width="3.44140625" style="133" customWidth="1"/>
    <col min="8462" max="8462" width="13" style="133" customWidth="1"/>
    <col min="8463" max="8705" width="9.109375" style="133"/>
    <col min="8706" max="8706" width="14.109375" style="133" customWidth="1"/>
    <col min="8707" max="8707" width="7.88671875" style="133" bestFit="1" customWidth="1"/>
    <col min="8708" max="8708" width="2.33203125" style="133" customWidth="1"/>
    <col min="8709" max="8709" width="9.88671875" style="133" customWidth="1"/>
    <col min="8710" max="8712" width="11.109375" style="133" customWidth="1"/>
    <col min="8713" max="8713" width="2.44140625" style="133" customWidth="1"/>
    <col min="8714" max="8714" width="11.88671875" style="133" customWidth="1"/>
    <col min="8715" max="8715" width="11" style="133" customWidth="1"/>
    <col min="8716" max="8716" width="11.88671875" style="133" customWidth="1"/>
    <col min="8717" max="8717" width="3.44140625" style="133" customWidth="1"/>
    <col min="8718" max="8718" width="13" style="133" customWidth="1"/>
    <col min="8719" max="8961" width="9.109375" style="133"/>
    <col min="8962" max="8962" width="14.109375" style="133" customWidth="1"/>
    <col min="8963" max="8963" width="7.88671875" style="133" bestFit="1" customWidth="1"/>
    <col min="8964" max="8964" width="2.33203125" style="133" customWidth="1"/>
    <col min="8965" max="8965" width="9.88671875" style="133" customWidth="1"/>
    <col min="8966" max="8968" width="11.109375" style="133" customWidth="1"/>
    <col min="8969" max="8969" width="2.44140625" style="133" customWidth="1"/>
    <col min="8970" max="8970" width="11.88671875" style="133" customWidth="1"/>
    <col min="8971" max="8971" width="11" style="133" customWidth="1"/>
    <col min="8972" max="8972" width="11.88671875" style="133" customWidth="1"/>
    <col min="8973" max="8973" width="3.44140625" style="133" customWidth="1"/>
    <col min="8974" max="8974" width="13" style="133" customWidth="1"/>
    <col min="8975" max="9217" width="9.109375" style="133"/>
    <col min="9218" max="9218" width="14.109375" style="133" customWidth="1"/>
    <col min="9219" max="9219" width="7.88671875" style="133" bestFit="1" customWidth="1"/>
    <col min="9220" max="9220" width="2.33203125" style="133" customWidth="1"/>
    <col min="9221" max="9221" width="9.88671875" style="133" customWidth="1"/>
    <col min="9222" max="9224" width="11.109375" style="133" customWidth="1"/>
    <col min="9225" max="9225" width="2.44140625" style="133" customWidth="1"/>
    <col min="9226" max="9226" width="11.88671875" style="133" customWidth="1"/>
    <col min="9227" max="9227" width="11" style="133" customWidth="1"/>
    <col min="9228" max="9228" width="11.88671875" style="133" customWidth="1"/>
    <col min="9229" max="9229" width="3.44140625" style="133" customWidth="1"/>
    <col min="9230" max="9230" width="13" style="133" customWidth="1"/>
    <col min="9231" max="9473" width="9.109375" style="133"/>
    <col min="9474" max="9474" width="14.109375" style="133" customWidth="1"/>
    <col min="9475" max="9475" width="7.88671875" style="133" bestFit="1" customWidth="1"/>
    <col min="9476" max="9476" width="2.33203125" style="133" customWidth="1"/>
    <col min="9477" max="9477" width="9.88671875" style="133" customWidth="1"/>
    <col min="9478" max="9480" width="11.109375" style="133" customWidth="1"/>
    <col min="9481" max="9481" width="2.44140625" style="133" customWidth="1"/>
    <col min="9482" max="9482" width="11.88671875" style="133" customWidth="1"/>
    <col min="9483" max="9483" width="11" style="133" customWidth="1"/>
    <col min="9484" max="9484" width="11.88671875" style="133" customWidth="1"/>
    <col min="9485" max="9485" width="3.44140625" style="133" customWidth="1"/>
    <col min="9486" max="9486" width="13" style="133" customWidth="1"/>
    <col min="9487" max="9729" width="9.109375" style="133"/>
    <col min="9730" max="9730" width="14.109375" style="133" customWidth="1"/>
    <col min="9731" max="9731" width="7.88671875" style="133" bestFit="1" customWidth="1"/>
    <col min="9732" max="9732" width="2.33203125" style="133" customWidth="1"/>
    <col min="9733" max="9733" width="9.88671875" style="133" customWidth="1"/>
    <col min="9734" max="9736" width="11.109375" style="133" customWidth="1"/>
    <col min="9737" max="9737" width="2.44140625" style="133" customWidth="1"/>
    <col min="9738" max="9738" width="11.88671875" style="133" customWidth="1"/>
    <col min="9739" max="9739" width="11" style="133" customWidth="1"/>
    <col min="9740" max="9740" width="11.88671875" style="133" customWidth="1"/>
    <col min="9741" max="9741" width="3.44140625" style="133" customWidth="1"/>
    <col min="9742" max="9742" width="13" style="133" customWidth="1"/>
    <col min="9743" max="9985" width="9.109375" style="133"/>
    <col min="9986" max="9986" width="14.109375" style="133" customWidth="1"/>
    <col min="9987" max="9987" width="7.88671875" style="133" bestFit="1" customWidth="1"/>
    <col min="9988" max="9988" width="2.33203125" style="133" customWidth="1"/>
    <col min="9989" max="9989" width="9.88671875" style="133" customWidth="1"/>
    <col min="9990" max="9992" width="11.109375" style="133" customWidth="1"/>
    <col min="9993" max="9993" width="2.44140625" style="133" customWidth="1"/>
    <col min="9994" max="9994" width="11.88671875" style="133" customWidth="1"/>
    <col min="9995" max="9995" width="11" style="133" customWidth="1"/>
    <col min="9996" max="9996" width="11.88671875" style="133" customWidth="1"/>
    <col min="9997" max="9997" width="3.44140625" style="133" customWidth="1"/>
    <col min="9998" max="9998" width="13" style="133" customWidth="1"/>
    <col min="9999" max="10241" width="9.109375" style="133"/>
    <col min="10242" max="10242" width="14.109375" style="133" customWidth="1"/>
    <col min="10243" max="10243" width="7.88671875" style="133" bestFit="1" customWidth="1"/>
    <col min="10244" max="10244" width="2.33203125" style="133" customWidth="1"/>
    <col min="10245" max="10245" width="9.88671875" style="133" customWidth="1"/>
    <col min="10246" max="10248" width="11.109375" style="133" customWidth="1"/>
    <col min="10249" max="10249" width="2.44140625" style="133" customWidth="1"/>
    <col min="10250" max="10250" width="11.88671875" style="133" customWidth="1"/>
    <col min="10251" max="10251" width="11" style="133" customWidth="1"/>
    <col min="10252" max="10252" width="11.88671875" style="133" customWidth="1"/>
    <col min="10253" max="10253" width="3.44140625" style="133" customWidth="1"/>
    <col min="10254" max="10254" width="13" style="133" customWidth="1"/>
    <col min="10255" max="10497" width="9.109375" style="133"/>
    <col min="10498" max="10498" width="14.109375" style="133" customWidth="1"/>
    <col min="10499" max="10499" width="7.88671875" style="133" bestFit="1" customWidth="1"/>
    <col min="10500" max="10500" width="2.33203125" style="133" customWidth="1"/>
    <col min="10501" max="10501" width="9.88671875" style="133" customWidth="1"/>
    <col min="10502" max="10504" width="11.109375" style="133" customWidth="1"/>
    <col min="10505" max="10505" width="2.44140625" style="133" customWidth="1"/>
    <col min="10506" max="10506" width="11.88671875" style="133" customWidth="1"/>
    <col min="10507" max="10507" width="11" style="133" customWidth="1"/>
    <col min="10508" max="10508" width="11.88671875" style="133" customWidth="1"/>
    <col min="10509" max="10509" width="3.44140625" style="133" customWidth="1"/>
    <col min="10510" max="10510" width="13" style="133" customWidth="1"/>
    <col min="10511" max="10753" width="9.109375" style="133"/>
    <col min="10754" max="10754" width="14.109375" style="133" customWidth="1"/>
    <col min="10755" max="10755" width="7.88671875" style="133" bestFit="1" customWidth="1"/>
    <col min="10756" max="10756" width="2.33203125" style="133" customWidth="1"/>
    <col min="10757" max="10757" width="9.88671875" style="133" customWidth="1"/>
    <col min="10758" max="10760" width="11.109375" style="133" customWidth="1"/>
    <col min="10761" max="10761" width="2.44140625" style="133" customWidth="1"/>
    <col min="10762" max="10762" width="11.88671875" style="133" customWidth="1"/>
    <col min="10763" max="10763" width="11" style="133" customWidth="1"/>
    <col min="10764" max="10764" width="11.88671875" style="133" customWidth="1"/>
    <col min="10765" max="10765" width="3.44140625" style="133" customWidth="1"/>
    <col min="10766" max="10766" width="13" style="133" customWidth="1"/>
    <col min="10767" max="11009" width="9.109375" style="133"/>
    <col min="11010" max="11010" width="14.109375" style="133" customWidth="1"/>
    <col min="11011" max="11011" width="7.88671875" style="133" bestFit="1" customWidth="1"/>
    <col min="11012" max="11012" width="2.33203125" style="133" customWidth="1"/>
    <col min="11013" max="11013" width="9.88671875" style="133" customWidth="1"/>
    <col min="11014" max="11016" width="11.109375" style="133" customWidth="1"/>
    <col min="11017" max="11017" width="2.44140625" style="133" customWidth="1"/>
    <col min="11018" max="11018" width="11.88671875" style="133" customWidth="1"/>
    <col min="11019" max="11019" width="11" style="133" customWidth="1"/>
    <col min="11020" max="11020" width="11.88671875" style="133" customWidth="1"/>
    <col min="11021" max="11021" width="3.44140625" style="133" customWidth="1"/>
    <col min="11022" max="11022" width="13" style="133" customWidth="1"/>
    <col min="11023" max="11265" width="9.109375" style="133"/>
    <col min="11266" max="11266" width="14.109375" style="133" customWidth="1"/>
    <col min="11267" max="11267" width="7.88671875" style="133" bestFit="1" customWidth="1"/>
    <col min="11268" max="11268" width="2.33203125" style="133" customWidth="1"/>
    <col min="11269" max="11269" width="9.88671875" style="133" customWidth="1"/>
    <col min="11270" max="11272" width="11.109375" style="133" customWidth="1"/>
    <col min="11273" max="11273" width="2.44140625" style="133" customWidth="1"/>
    <col min="11274" max="11274" width="11.88671875" style="133" customWidth="1"/>
    <col min="11275" max="11275" width="11" style="133" customWidth="1"/>
    <col min="11276" max="11276" width="11.88671875" style="133" customWidth="1"/>
    <col min="11277" max="11277" width="3.44140625" style="133" customWidth="1"/>
    <col min="11278" max="11278" width="13" style="133" customWidth="1"/>
    <col min="11279" max="11521" width="9.109375" style="133"/>
    <col min="11522" max="11522" width="14.109375" style="133" customWidth="1"/>
    <col min="11523" max="11523" width="7.88671875" style="133" bestFit="1" customWidth="1"/>
    <col min="11524" max="11524" width="2.33203125" style="133" customWidth="1"/>
    <col min="11525" max="11525" width="9.88671875" style="133" customWidth="1"/>
    <col min="11526" max="11528" width="11.109375" style="133" customWidth="1"/>
    <col min="11529" max="11529" width="2.44140625" style="133" customWidth="1"/>
    <col min="11530" max="11530" width="11.88671875" style="133" customWidth="1"/>
    <col min="11531" max="11531" width="11" style="133" customWidth="1"/>
    <col min="11532" max="11532" width="11.88671875" style="133" customWidth="1"/>
    <col min="11533" max="11533" width="3.44140625" style="133" customWidth="1"/>
    <col min="11534" max="11534" width="13" style="133" customWidth="1"/>
    <col min="11535" max="11777" width="9.109375" style="133"/>
    <col min="11778" max="11778" width="14.109375" style="133" customWidth="1"/>
    <col min="11779" max="11779" width="7.88671875" style="133" bestFit="1" customWidth="1"/>
    <col min="11780" max="11780" width="2.33203125" style="133" customWidth="1"/>
    <col min="11781" max="11781" width="9.88671875" style="133" customWidth="1"/>
    <col min="11782" max="11784" width="11.109375" style="133" customWidth="1"/>
    <col min="11785" max="11785" width="2.44140625" style="133" customWidth="1"/>
    <col min="11786" max="11786" width="11.88671875" style="133" customWidth="1"/>
    <col min="11787" max="11787" width="11" style="133" customWidth="1"/>
    <col min="11788" max="11788" width="11.88671875" style="133" customWidth="1"/>
    <col min="11789" max="11789" width="3.44140625" style="133" customWidth="1"/>
    <col min="11790" max="11790" width="13" style="133" customWidth="1"/>
    <col min="11791" max="12033" width="9.109375" style="133"/>
    <col min="12034" max="12034" width="14.109375" style="133" customWidth="1"/>
    <col min="12035" max="12035" width="7.88671875" style="133" bestFit="1" customWidth="1"/>
    <col min="12036" max="12036" width="2.33203125" style="133" customWidth="1"/>
    <col min="12037" max="12037" width="9.88671875" style="133" customWidth="1"/>
    <col min="12038" max="12040" width="11.109375" style="133" customWidth="1"/>
    <col min="12041" max="12041" width="2.44140625" style="133" customWidth="1"/>
    <col min="12042" max="12042" width="11.88671875" style="133" customWidth="1"/>
    <col min="12043" max="12043" width="11" style="133" customWidth="1"/>
    <col min="12044" max="12044" width="11.88671875" style="133" customWidth="1"/>
    <col min="12045" max="12045" width="3.44140625" style="133" customWidth="1"/>
    <col min="12046" max="12046" width="13" style="133" customWidth="1"/>
    <col min="12047" max="12289" width="9.109375" style="133"/>
    <col min="12290" max="12290" width="14.109375" style="133" customWidth="1"/>
    <col min="12291" max="12291" width="7.88671875" style="133" bestFit="1" customWidth="1"/>
    <col min="12292" max="12292" width="2.33203125" style="133" customWidth="1"/>
    <col min="12293" max="12293" width="9.88671875" style="133" customWidth="1"/>
    <col min="12294" max="12296" width="11.109375" style="133" customWidth="1"/>
    <col min="12297" max="12297" width="2.44140625" style="133" customWidth="1"/>
    <col min="12298" max="12298" width="11.88671875" style="133" customWidth="1"/>
    <col min="12299" max="12299" width="11" style="133" customWidth="1"/>
    <col min="12300" max="12300" width="11.88671875" style="133" customWidth="1"/>
    <col min="12301" max="12301" width="3.44140625" style="133" customWidth="1"/>
    <col min="12302" max="12302" width="13" style="133" customWidth="1"/>
    <col min="12303" max="12545" width="9.109375" style="133"/>
    <col min="12546" max="12546" width="14.109375" style="133" customWidth="1"/>
    <col min="12547" max="12547" width="7.88671875" style="133" bestFit="1" customWidth="1"/>
    <col min="12548" max="12548" width="2.33203125" style="133" customWidth="1"/>
    <col min="12549" max="12549" width="9.88671875" style="133" customWidth="1"/>
    <col min="12550" max="12552" width="11.109375" style="133" customWidth="1"/>
    <col min="12553" max="12553" width="2.44140625" style="133" customWidth="1"/>
    <col min="12554" max="12554" width="11.88671875" style="133" customWidth="1"/>
    <col min="12555" max="12555" width="11" style="133" customWidth="1"/>
    <col min="12556" max="12556" width="11.88671875" style="133" customWidth="1"/>
    <col min="12557" max="12557" width="3.44140625" style="133" customWidth="1"/>
    <col min="12558" max="12558" width="13" style="133" customWidth="1"/>
    <col min="12559" max="12801" width="9.109375" style="133"/>
    <col min="12802" max="12802" width="14.109375" style="133" customWidth="1"/>
    <col min="12803" max="12803" width="7.88671875" style="133" bestFit="1" customWidth="1"/>
    <col min="12804" max="12804" width="2.33203125" style="133" customWidth="1"/>
    <col min="12805" max="12805" width="9.88671875" style="133" customWidth="1"/>
    <col min="12806" max="12808" width="11.109375" style="133" customWidth="1"/>
    <col min="12809" max="12809" width="2.44140625" style="133" customWidth="1"/>
    <col min="12810" max="12810" width="11.88671875" style="133" customWidth="1"/>
    <col min="12811" max="12811" width="11" style="133" customWidth="1"/>
    <col min="12812" max="12812" width="11.88671875" style="133" customWidth="1"/>
    <col min="12813" max="12813" width="3.44140625" style="133" customWidth="1"/>
    <col min="12814" max="12814" width="13" style="133" customWidth="1"/>
    <col min="12815" max="13057" width="9.109375" style="133"/>
    <col min="13058" max="13058" width="14.109375" style="133" customWidth="1"/>
    <col min="13059" max="13059" width="7.88671875" style="133" bestFit="1" customWidth="1"/>
    <col min="13060" max="13060" width="2.33203125" style="133" customWidth="1"/>
    <col min="13061" max="13061" width="9.88671875" style="133" customWidth="1"/>
    <col min="13062" max="13064" width="11.109375" style="133" customWidth="1"/>
    <col min="13065" max="13065" width="2.44140625" style="133" customWidth="1"/>
    <col min="13066" max="13066" width="11.88671875" style="133" customWidth="1"/>
    <col min="13067" max="13067" width="11" style="133" customWidth="1"/>
    <col min="13068" max="13068" width="11.88671875" style="133" customWidth="1"/>
    <col min="13069" max="13069" width="3.44140625" style="133" customWidth="1"/>
    <col min="13070" max="13070" width="13" style="133" customWidth="1"/>
    <col min="13071" max="13313" width="9.109375" style="133"/>
    <col min="13314" max="13314" width="14.109375" style="133" customWidth="1"/>
    <col min="13315" max="13315" width="7.88671875" style="133" bestFit="1" customWidth="1"/>
    <col min="13316" max="13316" width="2.33203125" style="133" customWidth="1"/>
    <col min="13317" max="13317" width="9.88671875" style="133" customWidth="1"/>
    <col min="13318" max="13320" width="11.109375" style="133" customWidth="1"/>
    <col min="13321" max="13321" width="2.44140625" style="133" customWidth="1"/>
    <col min="13322" max="13322" width="11.88671875" style="133" customWidth="1"/>
    <col min="13323" max="13323" width="11" style="133" customWidth="1"/>
    <col min="13324" max="13324" width="11.88671875" style="133" customWidth="1"/>
    <col min="13325" max="13325" width="3.44140625" style="133" customWidth="1"/>
    <col min="13326" max="13326" width="13" style="133" customWidth="1"/>
    <col min="13327" max="13569" width="9.109375" style="133"/>
    <col min="13570" max="13570" width="14.109375" style="133" customWidth="1"/>
    <col min="13571" max="13571" width="7.88671875" style="133" bestFit="1" customWidth="1"/>
    <col min="13572" max="13572" width="2.33203125" style="133" customWidth="1"/>
    <col min="13573" max="13573" width="9.88671875" style="133" customWidth="1"/>
    <col min="13574" max="13576" width="11.109375" style="133" customWidth="1"/>
    <col min="13577" max="13577" width="2.44140625" style="133" customWidth="1"/>
    <col min="13578" max="13578" width="11.88671875" style="133" customWidth="1"/>
    <col min="13579" max="13579" width="11" style="133" customWidth="1"/>
    <col min="13580" max="13580" width="11.88671875" style="133" customWidth="1"/>
    <col min="13581" max="13581" width="3.44140625" style="133" customWidth="1"/>
    <col min="13582" max="13582" width="13" style="133" customWidth="1"/>
    <col min="13583" max="13825" width="9.109375" style="133"/>
    <col min="13826" max="13826" width="14.109375" style="133" customWidth="1"/>
    <col min="13827" max="13827" width="7.88671875" style="133" bestFit="1" customWidth="1"/>
    <col min="13828" max="13828" width="2.33203125" style="133" customWidth="1"/>
    <col min="13829" max="13829" width="9.88671875" style="133" customWidth="1"/>
    <col min="13830" max="13832" width="11.109375" style="133" customWidth="1"/>
    <col min="13833" max="13833" width="2.44140625" style="133" customWidth="1"/>
    <col min="13834" max="13834" width="11.88671875" style="133" customWidth="1"/>
    <col min="13835" max="13835" width="11" style="133" customWidth="1"/>
    <col min="13836" max="13836" width="11.88671875" style="133" customWidth="1"/>
    <col min="13837" max="13837" width="3.44140625" style="133" customWidth="1"/>
    <col min="13838" max="13838" width="13" style="133" customWidth="1"/>
    <col min="13839" max="14081" width="9.109375" style="133"/>
    <col min="14082" max="14082" width="14.109375" style="133" customWidth="1"/>
    <col min="14083" max="14083" width="7.88671875" style="133" bestFit="1" customWidth="1"/>
    <col min="14084" max="14084" width="2.33203125" style="133" customWidth="1"/>
    <col min="14085" max="14085" width="9.88671875" style="133" customWidth="1"/>
    <col min="14086" max="14088" width="11.109375" style="133" customWidth="1"/>
    <col min="14089" max="14089" width="2.44140625" style="133" customWidth="1"/>
    <col min="14090" max="14090" width="11.88671875" style="133" customWidth="1"/>
    <col min="14091" max="14091" width="11" style="133" customWidth="1"/>
    <col min="14092" max="14092" width="11.88671875" style="133" customWidth="1"/>
    <col min="14093" max="14093" width="3.44140625" style="133" customWidth="1"/>
    <col min="14094" max="14094" width="13" style="133" customWidth="1"/>
    <col min="14095" max="14337" width="9.109375" style="133"/>
    <col min="14338" max="14338" width="14.109375" style="133" customWidth="1"/>
    <col min="14339" max="14339" width="7.88671875" style="133" bestFit="1" customWidth="1"/>
    <col min="14340" max="14340" width="2.33203125" style="133" customWidth="1"/>
    <col min="14341" max="14341" width="9.88671875" style="133" customWidth="1"/>
    <col min="14342" max="14344" width="11.109375" style="133" customWidth="1"/>
    <col min="14345" max="14345" width="2.44140625" style="133" customWidth="1"/>
    <col min="14346" max="14346" width="11.88671875" style="133" customWidth="1"/>
    <col min="14347" max="14347" width="11" style="133" customWidth="1"/>
    <col min="14348" max="14348" width="11.88671875" style="133" customWidth="1"/>
    <col min="14349" max="14349" width="3.44140625" style="133" customWidth="1"/>
    <col min="14350" max="14350" width="13" style="133" customWidth="1"/>
    <col min="14351" max="14593" width="9.109375" style="133"/>
    <col min="14594" max="14594" width="14.109375" style="133" customWidth="1"/>
    <col min="14595" max="14595" width="7.88671875" style="133" bestFit="1" customWidth="1"/>
    <col min="14596" max="14596" width="2.33203125" style="133" customWidth="1"/>
    <col min="14597" max="14597" width="9.88671875" style="133" customWidth="1"/>
    <col min="14598" max="14600" width="11.109375" style="133" customWidth="1"/>
    <col min="14601" max="14601" width="2.44140625" style="133" customWidth="1"/>
    <col min="14602" max="14602" width="11.88671875" style="133" customWidth="1"/>
    <col min="14603" max="14603" width="11" style="133" customWidth="1"/>
    <col min="14604" max="14604" width="11.88671875" style="133" customWidth="1"/>
    <col min="14605" max="14605" width="3.44140625" style="133" customWidth="1"/>
    <col min="14606" max="14606" width="13" style="133" customWidth="1"/>
    <col min="14607" max="14849" width="9.109375" style="133"/>
    <col min="14850" max="14850" width="14.109375" style="133" customWidth="1"/>
    <col min="14851" max="14851" width="7.88671875" style="133" bestFit="1" customWidth="1"/>
    <col min="14852" max="14852" width="2.33203125" style="133" customWidth="1"/>
    <col min="14853" max="14853" width="9.88671875" style="133" customWidth="1"/>
    <col min="14854" max="14856" width="11.109375" style="133" customWidth="1"/>
    <col min="14857" max="14857" width="2.44140625" style="133" customWidth="1"/>
    <col min="14858" max="14858" width="11.88671875" style="133" customWidth="1"/>
    <col min="14859" max="14859" width="11" style="133" customWidth="1"/>
    <col min="14860" max="14860" width="11.88671875" style="133" customWidth="1"/>
    <col min="14861" max="14861" width="3.44140625" style="133" customWidth="1"/>
    <col min="14862" max="14862" width="13" style="133" customWidth="1"/>
    <col min="14863" max="15105" width="9.109375" style="133"/>
    <col min="15106" max="15106" width="14.109375" style="133" customWidth="1"/>
    <col min="15107" max="15107" width="7.88671875" style="133" bestFit="1" customWidth="1"/>
    <col min="15108" max="15108" width="2.33203125" style="133" customWidth="1"/>
    <col min="15109" max="15109" width="9.88671875" style="133" customWidth="1"/>
    <col min="15110" max="15112" width="11.109375" style="133" customWidth="1"/>
    <col min="15113" max="15113" width="2.44140625" style="133" customWidth="1"/>
    <col min="15114" max="15114" width="11.88671875" style="133" customWidth="1"/>
    <col min="15115" max="15115" width="11" style="133" customWidth="1"/>
    <col min="15116" max="15116" width="11.88671875" style="133" customWidth="1"/>
    <col min="15117" max="15117" width="3.44140625" style="133" customWidth="1"/>
    <col min="15118" max="15118" width="13" style="133" customWidth="1"/>
    <col min="15119" max="15361" width="9.109375" style="133"/>
    <col min="15362" max="15362" width="14.109375" style="133" customWidth="1"/>
    <col min="15363" max="15363" width="7.88671875" style="133" bestFit="1" customWidth="1"/>
    <col min="15364" max="15364" width="2.33203125" style="133" customWidth="1"/>
    <col min="15365" max="15365" width="9.88671875" style="133" customWidth="1"/>
    <col min="15366" max="15368" width="11.109375" style="133" customWidth="1"/>
    <col min="15369" max="15369" width="2.44140625" style="133" customWidth="1"/>
    <col min="15370" max="15370" width="11.88671875" style="133" customWidth="1"/>
    <col min="15371" max="15371" width="11" style="133" customWidth="1"/>
    <col min="15372" max="15372" width="11.88671875" style="133" customWidth="1"/>
    <col min="15373" max="15373" width="3.44140625" style="133" customWidth="1"/>
    <col min="15374" max="15374" width="13" style="133" customWidth="1"/>
    <col min="15375" max="15617" width="9.109375" style="133"/>
    <col min="15618" max="15618" width="14.109375" style="133" customWidth="1"/>
    <col min="15619" max="15619" width="7.88671875" style="133" bestFit="1" customWidth="1"/>
    <col min="15620" max="15620" width="2.33203125" style="133" customWidth="1"/>
    <col min="15621" max="15621" width="9.88671875" style="133" customWidth="1"/>
    <col min="15622" max="15624" width="11.109375" style="133" customWidth="1"/>
    <col min="15625" max="15625" width="2.44140625" style="133" customWidth="1"/>
    <col min="15626" max="15626" width="11.88671875" style="133" customWidth="1"/>
    <col min="15627" max="15627" width="11" style="133" customWidth="1"/>
    <col min="15628" max="15628" width="11.88671875" style="133" customWidth="1"/>
    <col min="15629" max="15629" width="3.44140625" style="133" customWidth="1"/>
    <col min="15630" max="15630" width="13" style="133" customWidth="1"/>
    <col min="15631" max="15873" width="9.109375" style="133"/>
    <col min="15874" max="15874" width="14.109375" style="133" customWidth="1"/>
    <col min="15875" max="15875" width="7.88671875" style="133" bestFit="1" customWidth="1"/>
    <col min="15876" max="15876" width="2.33203125" style="133" customWidth="1"/>
    <col min="15877" max="15877" width="9.88671875" style="133" customWidth="1"/>
    <col min="15878" max="15880" width="11.109375" style="133" customWidth="1"/>
    <col min="15881" max="15881" width="2.44140625" style="133" customWidth="1"/>
    <col min="15882" max="15882" width="11.88671875" style="133" customWidth="1"/>
    <col min="15883" max="15883" width="11" style="133" customWidth="1"/>
    <col min="15884" max="15884" width="11.88671875" style="133" customWidth="1"/>
    <col min="15885" max="15885" width="3.44140625" style="133" customWidth="1"/>
    <col min="15886" max="15886" width="13" style="133" customWidth="1"/>
    <col min="15887" max="16129" width="9.109375" style="133"/>
    <col min="16130" max="16130" width="14.109375" style="133" customWidth="1"/>
    <col min="16131" max="16131" width="7.88671875" style="133" bestFit="1" customWidth="1"/>
    <col min="16132" max="16132" width="2.33203125" style="133" customWidth="1"/>
    <col min="16133" max="16133" width="9.88671875" style="133" customWidth="1"/>
    <col min="16134" max="16136" width="11.109375" style="133" customWidth="1"/>
    <col min="16137" max="16137" width="2.44140625" style="133" customWidth="1"/>
    <col min="16138" max="16138" width="11.88671875" style="133" customWidth="1"/>
    <col min="16139" max="16139" width="11" style="133" customWidth="1"/>
    <col min="16140" max="16140" width="11.88671875" style="133" customWidth="1"/>
    <col min="16141" max="16141" width="3.44140625" style="133" customWidth="1"/>
    <col min="16142" max="16142" width="13" style="133" customWidth="1"/>
    <col min="16143" max="16384" width="9.109375" style="133"/>
  </cols>
  <sheetData>
    <row r="1" spans="1:13" ht="17.399999999999999" x14ac:dyDescent="0.25">
      <c r="A1" s="117" t="s">
        <v>222</v>
      </c>
      <c r="B1" s="231"/>
      <c r="C1" s="135"/>
      <c r="D1" s="135"/>
      <c r="E1" s="135"/>
      <c r="F1" s="135"/>
      <c r="G1" s="135"/>
      <c r="H1" s="135"/>
      <c r="I1" s="135"/>
      <c r="J1" s="135"/>
      <c r="K1" s="135"/>
      <c r="L1" s="135"/>
    </row>
    <row r="2" spans="1:13" x14ac:dyDescent="0.25">
      <c r="A2" s="230"/>
      <c r="B2" s="231"/>
      <c r="C2" s="135"/>
      <c r="D2" s="135"/>
      <c r="E2" s="135"/>
      <c r="F2" s="135"/>
      <c r="G2" s="135"/>
      <c r="H2" s="135"/>
      <c r="I2" s="135"/>
      <c r="J2" s="135"/>
      <c r="K2" s="135"/>
      <c r="L2" s="135"/>
    </row>
    <row r="3" spans="1:13" x14ac:dyDescent="0.25">
      <c r="A3" s="236" t="s">
        <v>271</v>
      </c>
      <c r="B3" s="237"/>
      <c r="C3" s="135"/>
      <c r="D3" s="135"/>
      <c r="E3" s="135"/>
      <c r="F3" s="135"/>
      <c r="G3" s="135"/>
      <c r="H3" s="135"/>
      <c r="I3" s="135"/>
      <c r="J3" s="135"/>
      <c r="K3" s="135"/>
      <c r="L3" s="135"/>
    </row>
    <row r="4" spans="1:13" x14ac:dyDescent="0.25">
      <c r="A4" s="238"/>
      <c r="B4" s="239"/>
      <c r="C4" s="159"/>
      <c r="D4" s="159"/>
      <c r="E4" s="159"/>
      <c r="F4" s="159"/>
      <c r="G4" s="159"/>
      <c r="H4" s="159"/>
      <c r="I4" s="159"/>
      <c r="J4" s="159"/>
      <c r="K4" s="159"/>
      <c r="L4" s="159"/>
    </row>
    <row r="5" spans="1:13" s="30" customFormat="1" ht="15.6" x14ac:dyDescent="0.25">
      <c r="B5" s="157"/>
      <c r="C5" s="296"/>
      <c r="D5" s="136" t="s">
        <v>252</v>
      </c>
      <c r="E5" s="136"/>
      <c r="F5" s="136"/>
      <c r="G5" s="136"/>
      <c r="H5" s="136"/>
      <c r="I5" s="27"/>
      <c r="J5" s="136" t="s">
        <v>165</v>
      </c>
      <c r="K5" s="136"/>
      <c r="L5" s="136"/>
    </row>
    <row r="6" spans="1:13" s="297" customFormat="1" ht="52.8" x14ac:dyDescent="0.25">
      <c r="A6" s="137" t="s">
        <v>14</v>
      </c>
      <c r="B6" s="138" t="s">
        <v>25</v>
      </c>
      <c r="C6" s="139"/>
      <c r="D6" s="138" t="s">
        <v>253</v>
      </c>
      <c r="E6" s="138" t="s">
        <v>251</v>
      </c>
      <c r="F6" s="138" t="s">
        <v>224</v>
      </c>
      <c r="G6" s="138" t="s">
        <v>166</v>
      </c>
      <c r="H6" s="138" t="s">
        <v>240</v>
      </c>
      <c r="I6" s="140"/>
      <c r="J6" s="138" t="s">
        <v>167</v>
      </c>
      <c r="K6" s="141" t="s">
        <v>168</v>
      </c>
      <c r="L6" s="138" t="s">
        <v>254</v>
      </c>
    </row>
    <row r="7" spans="1:13" s="297" customFormat="1" x14ac:dyDescent="0.25">
      <c r="A7" s="142" t="s">
        <v>54</v>
      </c>
      <c r="B7" s="140"/>
      <c r="C7" s="139"/>
      <c r="D7" s="309">
        <v>764697</v>
      </c>
      <c r="E7" s="310">
        <v>748890</v>
      </c>
      <c r="F7" s="309" t="s">
        <v>13</v>
      </c>
      <c r="G7" s="310" t="s">
        <v>13</v>
      </c>
      <c r="H7" s="310" t="s">
        <v>13</v>
      </c>
      <c r="J7" s="298" t="s">
        <v>16</v>
      </c>
      <c r="K7" s="298" t="s">
        <v>16</v>
      </c>
      <c r="L7" s="298" t="s">
        <v>16</v>
      </c>
      <c r="M7" s="298"/>
    </row>
    <row r="8" spans="1:13" s="297" customFormat="1" x14ac:dyDescent="0.25">
      <c r="A8" s="142" t="s">
        <v>53</v>
      </c>
      <c r="B8" s="140"/>
      <c r="C8" s="139"/>
      <c r="D8" s="309">
        <v>811848</v>
      </c>
      <c r="E8" s="310">
        <v>798033</v>
      </c>
      <c r="F8" s="309" t="s">
        <v>16</v>
      </c>
      <c r="G8" s="310" t="s">
        <v>13</v>
      </c>
      <c r="H8" s="310" t="s">
        <v>13</v>
      </c>
      <c r="J8" s="298" t="s">
        <v>16</v>
      </c>
      <c r="K8" s="298" t="s">
        <v>16</v>
      </c>
      <c r="L8" s="298" t="s">
        <v>16</v>
      </c>
      <c r="M8" s="298"/>
    </row>
    <row r="9" spans="1:13" s="297" customFormat="1" x14ac:dyDescent="0.25">
      <c r="A9" s="142" t="s">
        <v>52</v>
      </c>
      <c r="B9" s="140"/>
      <c r="C9" s="139"/>
      <c r="D9" s="309">
        <v>709769</v>
      </c>
      <c r="E9" s="310">
        <v>756569</v>
      </c>
      <c r="F9" s="309" t="s">
        <v>16</v>
      </c>
      <c r="G9" s="310" t="s">
        <v>13</v>
      </c>
      <c r="H9" s="310" t="s">
        <v>13</v>
      </c>
      <c r="J9" s="298" t="s">
        <v>16</v>
      </c>
      <c r="K9" s="298" t="s">
        <v>16</v>
      </c>
      <c r="L9" s="298" t="s">
        <v>16</v>
      </c>
      <c r="M9" s="298"/>
    </row>
    <row r="10" spans="1:13" s="297" customFormat="1" x14ac:dyDescent="0.25">
      <c r="A10" s="142" t="s">
        <v>51</v>
      </c>
      <c r="B10" s="140"/>
      <c r="C10" s="139"/>
      <c r="D10" s="309">
        <v>654267</v>
      </c>
      <c r="E10" s="310">
        <v>715837</v>
      </c>
      <c r="F10" s="309" t="s">
        <v>16</v>
      </c>
      <c r="G10" s="310" t="s">
        <v>16</v>
      </c>
      <c r="H10" s="310" t="s">
        <v>16</v>
      </c>
      <c r="J10" s="298" t="s">
        <v>16</v>
      </c>
      <c r="K10" s="298" t="s">
        <v>16</v>
      </c>
      <c r="L10" s="298" t="s">
        <v>16</v>
      </c>
      <c r="M10" s="298"/>
    </row>
    <row r="11" spans="1:13" s="297" customFormat="1" x14ac:dyDescent="0.25">
      <c r="A11" s="142" t="s">
        <v>50</v>
      </c>
      <c r="B11" s="140"/>
      <c r="C11" s="139"/>
      <c r="D11" s="311">
        <v>783455</v>
      </c>
      <c r="E11" s="310">
        <v>786522</v>
      </c>
      <c r="F11" s="311" t="s">
        <v>16</v>
      </c>
      <c r="G11" s="310" t="s">
        <v>16</v>
      </c>
      <c r="H11" s="310" t="s">
        <v>16</v>
      </c>
      <c r="J11" s="298" t="s">
        <v>16</v>
      </c>
      <c r="K11" s="298" t="s">
        <v>16</v>
      </c>
      <c r="L11" s="298" t="s">
        <v>16</v>
      </c>
      <c r="M11" s="298"/>
    </row>
    <row r="12" spans="1:13" s="297" customFormat="1" x14ac:dyDescent="0.25">
      <c r="A12" s="142" t="s">
        <v>49</v>
      </c>
      <c r="B12" s="140"/>
      <c r="C12" s="139"/>
      <c r="D12" s="311">
        <v>851023</v>
      </c>
      <c r="E12" s="311">
        <v>876071</v>
      </c>
      <c r="F12" s="311" t="s">
        <v>16</v>
      </c>
      <c r="G12" s="311" t="s">
        <v>16</v>
      </c>
      <c r="H12" s="311" t="s">
        <v>16</v>
      </c>
      <c r="J12" s="143">
        <v>191444</v>
      </c>
      <c r="K12" s="143">
        <v>157719</v>
      </c>
      <c r="L12" s="298" t="s">
        <v>16</v>
      </c>
      <c r="M12" s="298"/>
    </row>
    <row r="13" spans="1:13" s="30" customFormat="1" x14ac:dyDescent="0.25">
      <c r="A13" s="142" t="s">
        <v>36</v>
      </c>
      <c r="B13" s="144"/>
      <c r="C13" s="145"/>
      <c r="D13" s="311">
        <v>807459</v>
      </c>
      <c r="E13" s="311">
        <v>735436</v>
      </c>
      <c r="F13" s="311" t="s">
        <v>16</v>
      </c>
      <c r="G13" s="311" t="s">
        <v>16</v>
      </c>
      <c r="H13" s="311" t="s">
        <v>16</v>
      </c>
      <c r="I13" s="25"/>
      <c r="J13" s="146">
        <v>173190</v>
      </c>
      <c r="K13" s="146">
        <v>144865</v>
      </c>
      <c r="L13" s="298" t="s">
        <v>16</v>
      </c>
      <c r="M13" s="55"/>
    </row>
    <row r="14" spans="1:13" s="30" customFormat="1" x14ac:dyDescent="0.25">
      <c r="A14" s="142" t="s">
        <v>37</v>
      </c>
      <c r="B14" s="144"/>
      <c r="C14" s="145"/>
      <c r="D14" s="311">
        <v>886862</v>
      </c>
      <c r="E14" s="311">
        <v>756446</v>
      </c>
      <c r="F14" s="311">
        <v>33842</v>
      </c>
      <c r="G14" s="311">
        <v>235947</v>
      </c>
      <c r="H14" s="311">
        <v>6950</v>
      </c>
      <c r="I14" s="25"/>
      <c r="J14" s="146">
        <v>183438</v>
      </c>
      <c r="K14" s="146">
        <v>152657</v>
      </c>
      <c r="L14" s="146">
        <v>153298</v>
      </c>
      <c r="M14" s="55"/>
    </row>
    <row r="15" spans="1:13" s="30" customFormat="1" x14ac:dyDescent="0.25">
      <c r="A15" s="142" t="s">
        <v>38</v>
      </c>
      <c r="B15" s="147"/>
      <c r="C15" s="148"/>
      <c r="D15" s="311">
        <v>933793</v>
      </c>
      <c r="E15" s="311">
        <v>905982</v>
      </c>
      <c r="F15" s="311">
        <v>31831</v>
      </c>
      <c r="G15" s="311">
        <v>290574</v>
      </c>
      <c r="H15" s="311">
        <v>9538</v>
      </c>
      <c r="I15" s="25"/>
      <c r="J15" s="143">
        <v>203329</v>
      </c>
      <c r="K15" s="143">
        <v>168403</v>
      </c>
      <c r="L15" s="143">
        <v>137672</v>
      </c>
      <c r="M15" s="55"/>
    </row>
    <row r="16" spans="1:13" s="30" customFormat="1" x14ac:dyDescent="0.25">
      <c r="A16" s="142" t="s">
        <v>39</v>
      </c>
      <c r="B16" s="147"/>
      <c r="C16" s="148"/>
      <c r="D16" s="311">
        <v>785372</v>
      </c>
      <c r="E16" s="311">
        <v>813019</v>
      </c>
      <c r="F16" s="311">
        <v>29625</v>
      </c>
      <c r="G16" s="311">
        <v>264339</v>
      </c>
      <c r="H16" s="311">
        <v>18515</v>
      </c>
      <c r="I16" s="25"/>
      <c r="J16" s="143">
        <v>187591</v>
      </c>
      <c r="K16" s="143">
        <v>153603</v>
      </c>
      <c r="L16" s="143">
        <v>129538</v>
      </c>
    </row>
    <row r="17" spans="1:15" s="267" customFormat="1" x14ac:dyDescent="0.25">
      <c r="A17" s="142" t="s">
        <v>35</v>
      </c>
      <c r="B17" s="147"/>
      <c r="C17" s="149"/>
      <c r="D17" s="312">
        <v>679694</v>
      </c>
      <c r="E17" s="312">
        <v>674450</v>
      </c>
      <c r="F17" s="312">
        <v>33752</v>
      </c>
      <c r="G17" s="312">
        <v>200737</v>
      </c>
      <c r="H17" s="312">
        <v>25588</v>
      </c>
      <c r="I17" s="150"/>
      <c r="J17" s="146">
        <v>176376</v>
      </c>
      <c r="K17" s="146">
        <v>148281</v>
      </c>
      <c r="L17" s="146">
        <v>138102</v>
      </c>
    </row>
    <row r="18" spans="1:15" s="267" customFormat="1" x14ac:dyDescent="0.25">
      <c r="A18" s="142" t="s">
        <v>34</v>
      </c>
      <c r="B18" s="147"/>
      <c r="C18" s="149"/>
      <c r="D18" s="312">
        <v>573579</v>
      </c>
      <c r="E18" s="312">
        <v>601752</v>
      </c>
      <c r="F18" s="312">
        <v>33575</v>
      </c>
      <c r="G18" s="312">
        <v>154945</v>
      </c>
      <c r="H18" s="312">
        <v>18816</v>
      </c>
      <c r="I18" s="150"/>
      <c r="J18" s="146">
        <v>191123</v>
      </c>
      <c r="K18" s="146">
        <v>150478</v>
      </c>
      <c r="L18" s="146">
        <v>137242</v>
      </c>
    </row>
    <row r="19" spans="1:15" s="267" customFormat="1" x14ac:dyDescent="0.25">
      <c r="A19" s="142" t="s">
        <v>33</v>
      </c>
      <c r="B19" s="152"/>
      <c r="C19" s="153"/>
      <c r="D19" s="313">
        <v>172930</v>
      </c>
      <c r="E19" s="313">
        <v>319243</v>
      </c>
      <c r="F19" s="313">
        <v>46160</v>
      </c>
      <c r="G19" s="313">
        <v>161915</v>
      </c>
      <c r="H19" s="310" t="s">
        <v>13</v>
      </c>
      <c r="J19" s="143">
        <v>117436</v>
      </c>
      <c r="K19" s="143">
        <v>108128</v>
      </c>
      <c r="L19" s="143">
        <v>147567</v>
      </c>
      <c r="N19" s="264"/>
      <c r="O19" s="299"/>
    </row>
    <row r="20" spans="1:15" s="30" customFormat="1" x14ac:dyDescent="0.25">
      <c r="A20" s="154"/>
      <c r="B20" s="140"/>
      <c r="C20" s="155"/>
      <c r="D20" s="313"/>
      <c r="E20" s="313"/>
      <c r="F20" s="310"/>
      <c r="G20" s="313"/>
      <c r="H20" s="313"/>
      <c r="J20" s="146"/>
      <c r="K20" s="146"/>
      <c r="L20" s="146"/>
    </row>
    <row r="21" spans="1:15" s="30" customFormat="1" x14ac:dyDescent="0.25">
      <c r="A21" s="156" t="s">
        <v>239</v>
      </c>
      <c r="B21" s="154" t="s">
        <v>26</v>
      </c>
      <c r="C21" s="155"/>
      <c r="D21" s="310">
        <v>171391</v>
      </c>
      <c r="E21" s="310">
        <v>174765</v>
      </c>
      <c r="F21" s="310" t="s">
        <v>16</v>
      </c>
      <c r="G21" s="310" t="s">
        <v>16</v>
      </c>
      <c r="H21" s="310" t="s">
        <v>16</v>
      </c>
      <c r="I21" s="298"/>
      <c r="J21" s="146">
        <v>42787</v>
      </c>
      <c r="K21" s="146">
        <v>34869</v>
      </c>
      <c r="L21" s="146">
        <v>31253</v>
      </c>
    </row>
    <row r="22" spans="1:15" s="30" customFormat="1" x14ac:dyDescent="0.25">
      <c r="B22" s="157" t="s">
        <v>27</v>
      </c>
      <c r="C22" s="155"/>
      <c r="D22" s="310">
        <v>177132</v>
      </c>
      <c r="E22" s="310">
        <v>166384</v>
      </c>
      <c r="F22" s="310" t="s">
        <v>16</v>
      </c>
      <c r="G22" s="310" t="s">
        <v>16</v>
      </c>
      <c r="H22" s="310" t="s">
        <v>16</v>
      </c>
      <c r="I22" s="298"/>
      <c r="J22" s="143">
        <v>45623</v>
      </c>
      <c r="K22" s="143">
        <v>37576</v>
      </c>
      <c r="L22" s="143">
        <v>36829</v>
      </c>
    </row>
    <row r="23" spans="1:15" s="30" customFormat="1" x14ac:dyDescent="0.25">
      <c r="B23" s="157" t="s">
        <v>28</v>
      </c>
      <c r="C23" s="155"/>
      <c r="D23" s="310">
        <v>155325</v>
      </c>
      <c r="E23" s="310">
        <v>161305</v>
      </c>
      <c r="F23" s="310" t="s">
        <v>16</v>
      </c>
      <c r="G23" s="310" t="s">
        <v>16</v>
      </c>
      <c r="H23" s="310" t="s">
        <v>16</v>
      </c>
      <c r="I23" s="298"/>
      <c r="J23" s="146">
        <v>43404</v>
      </c>
      <c r="K23" s="146">
        <v>37529</v>
      </c>
      <c r="L23" s="146">
        <v>34179</v>
      </c>
    </row>
    <row r="24" spans="1:15" s="30" customFormat="1" x14ac:dyDescent="0.25">
      <c r="B24" s="158" t="s">
        <v>29</v>
      </c>
      <c r="C24" s="155"/>
      <c r="D24" s="310">
        <v>175846</v>
      </c>
      <c r="E24" s="310">
        <v>171996</v>
      </c>
      <c r="F24" s="310" t="s">
        <v>16</v>
      </c>
      <c r="G24" s="310" t="s">
        <v>16</v>
      </c>
      <c r="H24" s="310" t="s">
        <v>16</v>
      </c>
      <c r="I24" s="298"/>
      <c r="J24" s="146">
        <v>44562</v>
      </c>
      <c r="K24" s="146">
        <v>38307</v>
      </c>
      <c r="L24" s="146">
        <v>35841</v>
      </c>
    </row>
    <row r="25" spans="1:15" s="30" customFormat="1" x14ac:dyDescent="0.25">
      <c r="B25" s="157"/>
      <c r="C25" s="155"/>
      <c r="D25" s="313"/>
      <c r="E25" s="313"/>
      <c r="F25" s="313"/>
      <c r="G25" s="313"/>
      <c r="H25" s="313"/>
      <c r="I25" s="55"/>
      <c r="J25" s="143"/>
      <c r="K25" s="143"/>
      <c r="L25" s="143"/>
    </row>
    <row r="26" spans="1:15" s="30" customFormat="1" x14ac:dyDescent="0.25">
      <c r="A26" s="156" t="s">
        <v>34</v>
      </c>
      <c r="B26" s="154" t="s">
        <v>26</v>
      </c>
      <c r="C26" s="155"/>
      <c r="D26" s="310">
        <v>154274</v>
      </c>
      <c r="E26" s="310">
        <v>156165</v>
      </c>
      <c r="F26" s="310" t="s">
        <v>16</v>
      </c>
      <c r="G26" s="310" t="s">
        <v>16</v>
      </c>
      <c r="H26" s="310" t="s">
        <v>16</v>
      </c>
      <c r="I26" s="298"/>
      <c r="J26" s="146">
        <v>43543</v>
      </c>
      <c r="K26" s="146">
        <v>36140</v>
      </c>
      <c r="L26" s="146">
        <v>34490</v>
      </c>
    </row>
    <row r="27" spans="1:15" s="30" customFormat="1" x14ac:dyDescent="0.25">
      <c r="B27" s="157" t="s">
        <v>27</v>
      </c>
      <c r="C27" s="155"/>
      <c r="D27" s="310">
        <v>153797</v>
      </c>
      <c r="E27" s="310">
        <v>154481</v>
      </c>
      <c r="F27" s="310" t="s">
        <v>16</v>
      </c>
      <c r="G27" s="310" t="s">
        <v>16</v>
      </c>
      <c r="H27" s="310" t="s">
        <v>16</v>
      </c>
      <c r="I27" s="298"/>
      <c r="J27" s="146">
        <v>45516</v>
      </c>
      <c r="K27" s="146">
        <v>37791</v>
      </c>
      <c r="L27" s="146">
        <v>32926</v>
      </c>
    </row>
    <row r="28" spans="1:15" s="30" customFormat="1" x14ac:dyDescent="0.25">
      <c r="B28" s="157" t="s">
        <v>28</v>
      </c>
      <c r="C28" s="155"/>
      <c r="D28" s="310">
        <v>131076</v>
      </c>
      <c r="E28" s="310">
        <v>145415</v>
      </c>
      <c r="F28" s="310" t="s">
        <v>16</v>
      </c>
      <c r="G28" s="310" t="s">
        <v>16</v>
      </c>
      <c r="H28" s="310" t="s">
        <v>16</v>
      </c>
      <c r="I28" s="298"/>
      <c r="J28" s="143">
        <v>44278</v>
      </c>
      <c r="K28" s="143">
        <v>36454</v>
      </c>
      <c r="L28" s="143">
        <v>34733</v>
      </c>
    </row>
    <row r="29" spans="1:15" s="30" customFormat="1" x14ac:dyDescent="0.25">
      <c r="B29" s="158" t="s">
        <v>29</v>
      </c>
      <c r="C29" s="155"/>
      <c r="D29" s="310">
        <v>134432</v>
      </c>
      <c r="E29" s="310">
        <v>145691</v>
      </c>
      <c r="F29" s="310" t="s">
        <v>16</v>
      </c>
      <c r="G29" s="310" t="s">
        <v>16</v>
      </c>
      <c r="H29" s="310" t="s">
        <v>16</v>
      </c>
      <c r="I29" s="298"/>
      <c r="J29" s="146">
        <v>57786</v>
      </c>
      <c r="K29" s="146">
        <v>40093</v>
      </c>
      <c r="L29" s="146">
        <v>35093</v>
      </c>
    </row>
    <row r="30" spans="1:15" s="30" customFormat="1" x14ac:dyDescent="0.25">
      <c r="B30" s="158"/>
      <c r="C30" s="155"/>
      <c r="D30" s="313"/>
      <c r="E30" s="313"/>
      <c r="F30" s="313"/>
      <c r="G30" s="313"/>
      <c r="H30" s="313"/>
      <c r="I30" s="55"/>
      <c r="J30" s="146"/>
      <c r="K30" s="146"/>
      <c r="L30" s="146"/>
    </row>
    <row r="31" spans="1:15" s="30" customFormat="1" x14ac:dyDescent="0.25">
      <c r="A31" s="154" t="s">
        <v>33</v>
      </c>
      <c r="B31" s="154" t="s">
        <v>26</v>
      </c>
      <c r="C31" s="155"/>
      <c r="D31" s="310">
        <v>41280</v>
      </c>
      <c r="E31" s="310">
        <v>108785</v>
      </c>
      <c r="F31" s="310" t="s">
        <v>16</v>
      </c>
      <c r="G31" s="310" t="s">
        <v>16</v>
      </c>
      <c r="H31" s="310" t="s">
        <v>16</v>
      </c>
      <c r="I31" s="298"/>
      <c r="J31" s="143">
        <v>35352</v>
      </c>
      <c r="K31" s="143">
        <v>34786</v>
      </c>
      <c r="L31" s="143">
        <v>36534</v>
      </c>
    </row>
    <row r="32" spans="1:15" s="30" customFormat="1" x14ac:dyDescent="0.25">
      <c r="B32" s="157" t="s">
        <v>27</v>
      </c>
      <c r="C32" s="155"/>
      <c r="D32" s="310">
        <v>43795</v>
      </c>
      <c r="E32" s="310">
        <v>82186</v>
      </c>
      <c r="F32" s="310" t="s">
        <v>16</v>
      </c>
      <c r="G32" s="310" t="s">
        <v>16</v>
      </c>
      <c r="H32" s="310" t="s">
        <v>16</v>
      </c>
      <c r="I32" s="298"/>
      <c r="J32" s="146">
        <v>27218</v>
      </c>
      <c r="K32" s="146">
        <v>25162</v>
      </c>
      <c r="L32" s="146">
        <v>35227</v>
      </c>
    </row>
    <row r="33" spans="1:14" s="30" customFormat="1" x14ac:dyDescent="0.25">
      <c r="B33" s="157" t="s">
        <v>28</v>
      </c>
      <c r="C33" s="155"/>
      <c r="D33" s="310">
        <v>41935</v>
      </c>
      <c r="E33" s="310">
        <v>66088</v>
      </c>
      <c r="F33" s="310" t="s">
        <v>16</v>
      </c>
      <c r="G33" s="310" t="s">
        <v>16</v>
      </c>
      <c r="H33" s="310" t="s">
        <v>16</v>
      </c>
      <c r="I33" s="298"/>
      <c r="J33" s="146">
        <v>27565</v>
      </c>
      <c r="K33" s="146">
        <v>23559</v>
      </c>
      <c r="L33" s="146">
        <v>36526</v>
      </c>
    </row>
    <row r="34" spans="1:14" s="30" customFormat="1" x14ac:dyDescent="0.25">
      <c r="B34" s="158" t="s">
        <v>29</v>
      </c>
      <c r="C34" s="155"/>
      <c r="D34" s="310">
        <v>45920</v>
      </c>
      <c r="E34" s="310">
        <v>62184</v>
      </c>
      <c r="F34" s="310" t="s">
        <v>16</v>
      </c>
      <c r="G34" s="310" t="s">
        <v>16</v>
      </c>
      <c r="H34" s="310" t="s">
        <v>16</v>
      </c>
      <c r="I34" s="298"/>
      <c r="J34" s="143">
        <v>27301</v>
      </c>
      <c r="K34" s="143">
        <v>24621</v>
      </c>
      <c r="L34" s="143">
        <v>39280</v>
      </c>
    </row>
    <row r="35" spans="1:14" s="30" customFormat="1" x14ac:dyDescent="0.25">
      <c r="B35" s="158"/>
      <c r="C35" s="155"/>
      <c r="D35" s="310"/>
      <c r="E35" s="310"/>
      <c r="F35" s="310"/>
      <c r="G35" s="310"/>
      <c r="H35" s="310"/>
      <c r="I35" s="298"/>
      <c r="J35" s="143"/>
      <c r="K35" s="143"/>
      <c r="L35" s="143"/>
    </row>
    <row r="36" spans="1:14" s="30" customFormat="1" x14ac:dyDescent="0.25">
      <c r="A36" s="30" t="s">
        <v>149</v>
      </c>
      <c r="B36" s="154" t="s">
        <v>26</v>
      </c>
      <c r="C36" s="155"/>
      <c r="D36" s="310">
        <v>42490</v>
      </c>
      <c r="E36" s="310">
        <v>51178</v>
      </c>
      <c r="F36" s="310" t="s">
        <v>16</v>
      </c>
      <c r="G36" s="310" t="s">
        <v>16</v>
      </c>
      <c r="H36" s="310" t="s">
        <v>13</v>
      </c>
      <c r="I36" s="298"/>
      <c r="J36" s="143">
        <v>26516</v>
      </c>
      <c r="K36" s="143">
        <v>23222</v>
      </c>
      <c r="L36" s="143">
        <v>33824</v>
      </c>
    </row>
    <row r="37" spans="1:14" s="30" customFormat="1" x14ac:dyDescent="0.25">
      <c r="B37" s="154" t="s">
        <v>27</v>
      </c>
      <c r="C37" s="155"/>
      <c r="D37" s="310">
        <v>42260</v>
      </c>
      <c r="E37" s="310">
        <v>49705</v>
      </c>
      <c r="F37" s="310" t="s">
        <v>16</v>
      </c>
      <c r="G37" s="310" t="s">
        <v>16</v>
      </c>
      <c r="H37" s="310" t="s">
        <v>13</v>
      </c>
      <c r="I37" s="298"/>
      <c r="J37" s="143">
        <v>27793</v>
      </c>
      <c r="K37" s="143">
        <v>23326</v>
      </c>
      <c r="L37" s="143">
        <v>30247</v>
      </c>
    </row>
    <row r="38" spans="1:14" s="30" customFormat="1" ht="15" customHeight="1" x14ac:dyDescent="0.25">
      <c r="A38" s="300"/>
      <c r="B38" s="301"/>
      <c r="C38" s="160"/>
      <c r="D38" s="271"/>
      <c r="E38" s="271"/>
      <c r="F38" s="271"/>
      <c r="G38" s="271"/>
      <c r="H38" s="271"/>
      <c r="I38" s="300"/>
      <c r="J38" s="300"/>
      <c r="K38" s="300"/>
      <c r="L38" s="300"/>
      <c r="M38" s="300"/>
    </row>
    <row r="39" spans="1:14" s="30" customFormat="1" ht="15" customHeight="1" x14ac:dyDescent="0.25">
      <c r="B39" s="157"/>
      <c r="N39" s="267"/>
    </row>
    <row r="40" spans="1:14" s="30" customFormat="1" ht="15" customHeight="1" x14ac:dyDescent="0.25">
      <c r="A40" s="30" t="s">
        <v>256</v>
      </c>
      <c r="B40" s="157"/>
      <c r="N40" s="267"/>
    </row>
    <row r="41" spans="1:14" s="30" customFormat="1" ht="15.6" x14ac:dyDescent="0.25">
      <c r="A41" s="161" t="s">
        <v>255</v>
      </c>
      <c r="B41" s="161"/>
    </row>
    <row r="42" spans="1:14" s="30" customFormat="1" ht="15.6" x14ac:dyDescent="0.25">
      <c r="A42" s="161" t="s">
        <v>273</v>
      </c>
      <c r="B42" s="161"/>
    </row>
    <row r="43" spans="1:14" s="30" customFormat="1" x14ac:dyDescent="0.25">
      <c r="B43" s="157"/>
    </row>
    <row r="44" spans="1:14" s="30" customFormat="1" x14ac:dyDescent="0.25">
      <c r="B44" s="157"/>
    </row>
    <row r="45" spans="1:14" s="30" customFormat="1" x14ac:dyDescent="0.25">
      <c r="B45" s="157"/>
    </row>
    <row r="46" spans="1:14" s="30" customFormat="1" x14ac:dyDescent="0.25">
      <c r="B46" s="157"/>
    </row>
    <row r="47" spans="1:14" s="30" customFormat="1" x14ac:dyDescent="0.25">
      <c r="B47" s="157"/>
    </row>
    <row r="48" spans="1:14" s="30" customFormat="1" x14ac:dyDescent="0.25">
      <c r="B48" s="157"/>
    </row>
    <row r="49" spans="2:2" s="30" customFormat="1" x14ac:dyDescent="0.25">
      <c r="B49" s="157"/>
    </row>
    <row r="50" spans="2:2" s="30" customFormat="1" x14ac:dyDescent="0.25">
      <c r="B50" s="157"/>
    </row>
    <row r="51" spans="2:2" s="30" customFormat="1" x14ac:dyDescent="0.25">
      <c r="B51" s="157"/>
    </row>
    <row r="52" spans="2:2" s="30" customFormat="1" x14ac:dyDescent="0.25">
      <c r="B52" s="157"/>
    </row>
    <row r="53" spans="2:2" s="30" customFormat="1" x14ac:dyDescent="0.25">
      <c r="B53" s="157"/>
    </row>
    <row r="54" spans="2:2" s="30" customFormat="1" x14ac:dyDescent="0.25">
      <c r="B54" s="157"/>
    </row>
    <row r="55" spans="2:2" s="30" customFormat="1" x14ac:dyDescent="0.25">
      <c r="B55" s="157"/>
    </row>
    <row r="56" spans="2:2" s="30" customFormat="1" x14ac:dyDescent="0.25">
      <c r="B56" s="157"/>
    </row>
    <row r="57" spans="2:2" s="30" customFormat="1" x14ac:dyDescent="0.25">
      <c r="B57" s="157"/>
    </row>
    <row r="58" spans="2:2" s="30" customFormat="1" x14ac:dyDescent="0.25">
      <c r="B58" s="157"/>
    </row>
  </sheetData>
  <pageMargins left="0.70866141732283472" right="0.70866141732283472" top="0.74803149606299213" bottom="0.74803149606299213" header="0.31496062992125984" footer="0.31496062992125984"/>
  <pageSetup paperSize="9" scale="83"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zoomScale="80" zoomScaleNormal="80" workbookViewId="0">
      <selection activeCell="A3" sqref="A3"/>
    </sheetView>
  </sheetViews>
  <sheetFormatPr defaultColWidth="9.109375" defaultRowHeight="15" customHeight="1" outlineLevelCol="1" x14ac:dyDescent="0.25"/>
  <cols>
    <col min="1" max="1" width="48.5546875" style="25" customWidth="1"/>
    <col min="2" max="2" width="9.88671875" style="46" hidden="1" customWidth="1" outlineLevel="1"/>
    <col min="3" max="3" width="10.33203125" style="46" hidden="1" customWidth="1" outlineLevel="1"/>
    <col min="4" max="4" width="9.6640625" style="46" hidden="1" customWidth="1" outlineLevel="1"/>
    <col min="5" max="5" width="9.88671875" style="46" hidden="1" customWidth="1" outlineLevel="1"/>
    <col min="6" max="6" width="9.6640625" style="46" hidden="1" customWidth="1" outlineLevel="1"/>
    <col min="7" max="7" width="9.44140625" style="46" hidden="1" customWidth="1" outlineLevel="1"/>
    <col min="8" max="8" width="10" style="46" hidden="1" customWidth="1" outlineLevel="1"/>
    <col min="9" max="9" width="9.88671875" style="46" hidden="1" customWidth="1" outlineLevel="1"/>
    <col min="10" max="10" width="9.5546875" style="46" hidden="1" customWidth="1" outlineLevel="1"/>
    <col min="11" max="11" width="9.6640625" style="46" hidden="1" customWidth="1" outlineLevel="1"/>
    <col min="12" max="12" width="9.5546875" style="46" customWidth="1" collapsed="1"/>
    <col min="13" max="13" width="9.44140625" style="46" customWidth="1"/>
    <col min="14" max="14" width="9.6640625" style="46" customWidth="1"/>
    <col min="15" max="15" width="2.109375" style="46" customWidth="1"/>
    <col min="16" max="18" width="8.44140625" style="46" customWidth="1"/>
    <col min="19" max="19" width="2.33203125" style="46" customWidth="1"/>
    <col min="20" max="20" width="8.44140625" style="46" customWidth="1"/>
    <col min="21" max="21" width="8.44140625" style="46" customWidth="1" collapsed="1"/>
    <col min="22" max="23" width="8.44140625" style="46" customWidth="1"/>
    <col min="24" max="24" width="2.44140625" style="46" customWidth="1"/>
    <col min="25" max="26" width="8.44140625" style="46" customWidth="1"/>
    <col min="27" max="27" width="8.44140625" style="46" customWidth="1" collapsed="1"/>
    <col min="28" max="28" width="8.44140625" style="46" customWidth="1"/>
    <col min="29" max="29" width="2.44140625" style="46" customWidth="1"/>
    <col min="30" max="31" width="8.44140625" style="46" customWidth="1"/>
    <col min="32" max="16384" width="9.109375" style="26"/>
  </cols>
  <sheetData>
    <row r="1" spans="1:31" ht="17.399999999999999" x14ac:dyDescent="0.25">
      <c r="A1" s="118" t="s">
        <v>308</v>
      </c>
    </row>
    <row r="2" spans="1:31" ht="6.75" customHeight="1" x14ac:dyDescent="0.25">
      <c r="A2" s="118"/>
    </row>
    <row r="3" spans="1:31" ht="13.2" x14ac:dyDescent="0.25">
      <c r="A3" s="222" t="s">
        <v>310</v>
      </c>
    </row>
    <row r="4" spans="1:31" ht="13.2" x14ac:dyDescent="0.25">
      <c r="A4" s="222"/>
    </row>
    <row r="5" spans="1:31" ht="6" customHeight="1" x14ac:dyDescent="0.25">
      <c r="A5" s="24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t="12" customHeight="1" x14ac:dyDescent="0.25">
      <c r="A6" s="9" t="s">
        <v>14</v>
      </c>
      <c r="B6" s="122" t="s">
        <v>54</v>
      </c>
      <c r="C6" s="122" t="s">
        <v>53</v>
      </c>
      <c r="D6" s="122" t="s">
        <v>52</v>
      </c>
      <c r="E6" s="122" t="s">
        <v>51</v>
      </c>
      <c r="F6" s="122" t="s">
        <v>50</v>
      </c>
      <c r="G6" s="122" t="s">
        <v>49</v>
      </c>
      <c r="H6" s="122" t="s">
        <v>36</v>
      </c>
      <c r="I6" s="241" t="s">
        <v>37</v>
      </c>
      <c r="J6" s="349" t="s">
        <v>38</v>
      </c>
      <c r="K6" s="349" t="s">
        <v>39</v>
      </c>
      <c r="L6" s="349" t="s">
        <v>35</v>
      </c>
      <c r="M6" s="349" t="s">
        <v>34</v>
      </c>
      <c r="N6" s="349" t="s">
        <v>33</v>
      </c>
      <c r="O6" s="350"/>
      <c r="P6" s="383" t="s">
        <v>35</v>
      </c>
      <c r="Q6" s="383"/>
      <c r="R6" s="383"/>
      <c r="S6" s="345"/>
      <c r="T6" s="383" t="s">
        <v>34</v>
      </c>
      <c r="U6" s="383"/>
      <c r="V6" s="383"/>
      <c r="W6" s="383"/>
      <c r="X6" s="345"/>
      <c r="Y6" s="383" t="s">
        <v>33</v>
      </c>
      <c r="Z6" s="383"/>
      <c r="AA6" s="383"/>
      <c r="AB6" s="383"/>
      <c r="AC6" s="345"/>
      <c r="AD6" s="384" t="s">
        <v>149</v>
      </c>
      <c r="AE6" s="384"/>
    </row>
    <row r="7" spans="1:31" s="28" customFormat="1" ht="13.2" x14ac:dyDescent="0.25">
      <c r="A7" s="74" t="s">
        <v>25</v>
      </c>
      <c r="B7" s="221"/>
      <c r="C7" s="221"/>
      <c r="D7" s="221"/>
      <c r="E7" s="221"/>
      <c r="F7" s="221"/>
      <c r="G7" s="221"/>
      <c r="H7" s="221"/>
      <c r="I7" s="74"/>
      <c r="J7" s="351"/>
      <c r="K7" s="351"/>
      <c r="L7" s="351"/>
      <c r="M7" s="351"/>
      <c r="N7" s="351"/>
      <c r="O7" s="352"/>
      <c r="P7" s="353" t="s">
        <v>27</v>
      </c>
      <c r="Q7" s="353" t="s">
        <v>28</v>
      </c>
      <c r="R7" s="354" t="s">
        <v>29</v>
      </c>
      <c r="S7" s="355"/>
      <c r="T7" s="354" t="s">
        <v>26</v>
      </c>
      <c r="U7" s="353" t="s">
        <v>27</v>
      </c>
      <c r="V7" s="353" t="s">
        <v>28</v>
      </c>
      <c r="W7" s="354" t="s">
        <v>29</v>
      </c>
      <c r="X7" s="355"/>
      <c r="Y7" s="354" t="s">
        <v>26</v>
      </c>
      <c r="Z7" s="353" t="s">
        <v>27</v>
      </c>
      <c r="AA7" s="353" t="s">
        <v>28</v>
      </c>
      <c r="AB7" s="354" t="s">
        <v>29</v>
      </c>
      <c r="AC7" s="355"/>
      <c r="AD7" s="354" t="s">
        <v>26</v>
      </c>
      <c r="AE7" s="353" t="s">
        <v>27</v>
      </c>
    </row>
    <row r="8" spans="1:31" ht="6" customHeight="1" x14ac:dyDescent="0.25">
      <c r="J8" s="356"/>
      <c r="K8" s="356"/>
      <c r="L8" s="356"/>
      <c r="M8" s="356"/>
      <c r="N8" s="356"/>
      <c r="O8" s="356"/>
      <c r="P8" s="356"/>
      <c r="Q8" s="356"/>
      <c r="R8" s="356"/>
      <c r="S8" s="356"/>
      <c r="T8" s="356"/>
      <c r="U8" s="356"/>
      <c r="V8" s="356"/>
      <c r="W8" s="356"/>
      <c r="X8" s="356"/>
      <c r="Y8" s="356"/>
      <c r="Z8" s="356"/>
      <c r="AA8" s="356"/>
      <c r="AB8" s="356"/>
      <c r="AC8" s="356"/>
      <c r="AD8" s="356"/>
      <c r="AE8" s="356"/>
    </row>
    <row r="9" spans="1:31" ht="18.75" customHeight="1" x14ac:dyDescent="0.25">
      <c r="A9" s="27" t="s">
        <v>15</v>
      </c>
      <c r="B9" s="47">
        <v>674837</v>
      </c>
      <c r="C9" s="47">
        <v>753001</v>
      </c>
      <c r="D9" s="47">
        <v>771688</v>
      </c>
      <c r="E9" s="47">
        <v>780966</v>
      </c>
      <c r="F9" s="47">
        <v>805078</v>
      </c>
      <c r="G9" s="47">
        <v>786441</v>
      </c>
      <c r="H9" s="47">
        <v>767360</v>
      </c>
      <c r="I9" s="47">
        <v>871093</v>
      </c>
      <c r="J9" s="175">
        <f>SUM(J10:J17)</f>
        <v>856603</v>
      </c>
      <c r="K9" s="175">
        <f t="shared" ref="K9:N9" si="0">SUM(K10:K17)</f>
        <v>847567</v>
      </c>
      <c r="L9" s="175">
        <f t="shared" si="0"/>
        <v>792519</v>
      </c>
      <c r="M9" s="175">
        <f t="shared" si="0"/>
        <v>733591</v>
      </c>
      <c r="N9" s="175">
        <f t="shared" si="0"/>
        <v>736080</v>
      </c>
      <c r="O9" s="175"/>
      <c r="P9" s="175">
        <f t="shared" ref="P9:R9" si="1">SUM(P10:P17)</f>
        <v>208668</v>
      </c>
      <c r="Q9" s="175">
        <f t="shared" si="1"/>
        <v>191342</v>
      </c>
      <c r="R9" s="175">
        <f t="shared" si="1"/>
        <v>190938</v>
      </c>
      <c r="S9" s="175"/>
      <c r="T9" s="175">
        <f t="shared" ref="T9:W9" si="2">SUM(T10:T17)</f>
        <v>182593</v>
      </c>
      <c r="U9" s="175">
        <f t="shared" si="2"/>
        <v>190756</v>
      </c>
      <c r="V9" s="175">
        <f t="shared" si="2"/>
        <v>178522</v>
      </c>
      <c r="W9" s="175">
        <f t="shared" si="2"/>
        <v>181720</v>
      </c>
      <c r="X9" s="175"/>
      <c r="Y9" s="175">
        <f t="shared" ref="Y9:AB9" si="3">SUM(Y10:Y17)</f>
        <v>183492</v>
      </c>
      <c r="Z9" s="175">
        <f t="shared" si="3"/>
        <v>187706</v>
      </c>
      <c r="AA9" s="175">
        <f t="shared" si="3"/>
        <v>181501</v>
      </c>
      <c r="AB9" s="175">
        <f t="shared" si="3"/>
        <v>183381</v>
      </c>
      <c r="AC9" s="175"/>
      <c r="AD9" s="175">
        <f t="shared" ref="AD9:AE9" si="4">SUM(AD10:AD17)</f>
        <v>179897</v>
      </c>
      <c r="AE9" s="175">
        <f t="shared" si="4"/>
        <v>182130</v>
      </c>
    </row>
    <row r="10" spans="1:31" ht="15" customHeight="1" x14ac:dyDescent="0.25">
      <c r="A10" s="25" t="s">
        <v>55</v>
      </c>
      <c r="B10" s="48">
        <v>482373</v>
      </c>
      <c r="C10" s="48">
        <v>545901</v>
      </c>
      <c r="D10" s="48">
        <v>563811</v>
      </c>
      <c r="E10" s="48">
        <v>575814</v>
      </c>
      <c r="F10" s="48">
        <v>617362</v>
      </c>
      <c r="G10" s="48">
        <v>633131</v>
      </c>
      <c r="H10" s="48">
        <v>584107</v>
      </c>
      <c r="I10" s="48">
        <v>671266</v>
      </c>
      <c r="J10" s="178">
        <v>676522</v>
      </c>
      <c r="K10" s="178">
        <v>678245</v>
      </c>
      <c r="L10" s="178">
        <v>641551</v>
      </c>
      <c r="M10" s="178">
        <v>608240</v>
      </c>
      <c r="N10" s="178">
        <v>616011</v>
      </c>
      <c r="O10" s="178"/>
      <c r="P10" s="178">
        <v>168444</v>
      </c>
      <c r="Q10" s="178">
        <v>153985</v>
      </c>
      <c r="R10" s="178">
        <v>156817</v>
      </c>
      <c r="S10" s="178"/>
      <c r="T10" s="178">
        <v>150436</v>
      </c>
      <c r="U10" s="178">
        <v>157496</v>
      </c>
      <c r="V10" s="178">
        <v>148052</v>
      </c>
      <c r="W10" s="178">
        <v>152256</v>
      </c>
      <c r="X10" s="178"/>
      <c r="Y10" s="178">
        <v>153174</v>
      </c>
      <c r="Z10" s="178">
        <v>156902</v>
      </c>
      <c r="AA10" s="178">
        <v>151422</v>
      </c>
      <c r="AB10" s="178">
        <v>154513</v>
      </c>
      <c r="AC10" s="178"/>
      <c r="AD10" s="178">
        <v>151405</v>
      </c>
      <c r="AE10" s="178">
        <v>153635</v>
      </c>
    </row>
    <row r="11" spans="1:31" ht="15" customHeight="1" x14ac:dyDescent="0.25">
      <c r="A11" s="25" t="s">
        <v>56</v>
      </c>
      <c r="B11" s="48" t="s">
        <v>16</v>
      </c>
      <c r="C11" s="48">
        <v>2428</v>
      </c>
      <c r="D11" s="48">
        <v>4028</v>
      </c>
      <c r="E11" s="48">
        <v>3306</v>
      </c>
      <c r="F11" s="48">
        <v>2555</v>
      </c>
      <c r="G11" s="48">
        <v>807</v>
      </c>
      <c r="H11" s="48">
        <v>380</v>
      </c>
      <c r="I11" s="48">
        <v>226</v>
      </c>
      <c r="J11" s="178">
        <v>96</v>
      </c>
      <c r="K11" s="178">
        <v>65</v>
      </c>
      <c r="L11" s="178">
        <v>39</v>
      </c>
      <c r="M11" s="178">
        <v>34</v>
      </c>
      <c r="N11" s="178">
        <v>51</v>
      </c>
      <c r="O11" s="178"/>
      <c r="P11" s="178">
        <v>8</v>
      </c>
      <c r="Q11" s="178">
        <v>11</v>
      </c>
      <c r="R11" s="178">
        <v>8</v>
      </c>
      <c r="S11" s="178"/>
      <c r="T11" s="178">
        <v>10</v>
      </c>
      <c r="U11" s="178">
        <v>8</v>
      </c>
      <c r="V11" s="178">
        <v>7</v>
      </c>
      <c r="W11" s="178">
        <v>9</v>
      </c>
      <c r="X11" s="178"/>
      <c r="Y11" s="178">
        <v>8</v>
      </c>
      <c r="Z11" s="178">
        <v>13</v>
      </c>
      <c r="AA11" s="178">
        <v>15</v>
      </c>
      <c r="AB11" s="178">
        <v>15</v>
      </c>
      <c r="AC11" s="178"/>
      <c r="AD11" s="178">
        <v>26</v>
      </c>
      <c r="AE11" s="178">
        <v>16</v>
      </c>
    </row>
    <row r="12" spans="1:31" ht="15" customHeight="1" x14ac:dyDescent="0.25">
      <c r="A12" s="25" t="s">
        <v>57</v>
      </c>
      <c r="B12" s="48">
        <v>31832</v>
      </c>
      <c r="C12" s="48">
        <v>32769</v>
      </c>
      <c r="D12" s="48">
        <v>33849</v>
      </c>
      <c r="E12" s="48">
        <v>34630</v>
      </c>
      <c r="F12" s="48">
        <v>35023</v>
      </c>
      <c r="G12" s="48">
        <v>33881</v>
      </c>
      <c r="H12" s="48" t="s">
        <v>13</v>
      </c>
      <c r="I12" s="48" t="s">
        <v>13</v>
      </c>
      <c r="J12" s="178" t="s">
        <v>13</v>
      </c>
      <c r="K12" s="178" t="s">
        <v>13</v>
      </c>
      <c r="L12" s="178" t="s">
        <v>13</v>
      </c>
      <c r="M12" s="178" t="s">
        <v>13</v>
      </c>
      <c r="N12" s="178" t="s">
        <v>13</v>
      </c>
      <c r="O12" s="178"/>
      <c r="P12" s="178" t="s">
        <v>13</v>
      </c>
      <c r="Q12" s="178" t="s">
        <v>13</v>
      </c>
      <c r="R12" s="178" t="s">
        <v>13</v>
      </c>
      <c r="S12" s="178"/>
      <c r="T12" s="178" t="s">
        <v>13</v>
      </c>
      <c r="U12" s="178" t="s">
        <v>13</v>
      </c>
      <c r="V12" s="178" t="s">
        <v>13</v>
      </c>
      <c r="W12" s="178" t="s">
        <v>13</v>
      </c>
      <c r="X12" s="178"/>
      <c r="Y12" s="178" t="s">
        <v>13</v>
      </c>
      <c r="Z12" s="178" t="s">
        <v>13</v>
      </c>
      <c r="AA12" s="178" t="s">
        <v>13</v>
      </c>
      <c r="AB12" s="178" t="s">
        <v>13</v>
      </c>
      <c r="AC12" s="178"/>
      <c r="AD12" s="178" t="s">
        <v>13</v>
      </c>
      <c r="AE12" s="178" t="s">
        <v>13</v>
      </c>
    </row>
    <row r="13" spans="1:31" ht="15" customHeight="1" x14ac:dyDescent="0.25">
      <c r="A13" s="25" t="s">
        <v>58</v>
      </c>
      <c r="B13" s="48">
        <v>133993</v>
      </c>
      <c r="C13" s="48">
        <v>144059</v>
      </c>
      <c r="D13" s="48">
        <v>147153</v>
      </c>
      <c r="E13" s="48">
        <v>150415</v>
      </c>
      <c r="F13" s="48">
        <v>134615</v>
      </c>
      <c r="G13" s="48">
        <v>103800</v>
      </c>
      <c r="H13" s="48">
        <v>92022</v>
      </c>
      <c r="I13" s="48">
        <v>54414</v>
      </c>
      <c r="J13" s="178">
        <v>42908</v>
      </c>
      <c r="K13" s="178">
        <v>37140</v>
      </c>
      <c r="L13" s="178">
        <v>27898</v>
      </c>
      <c r="M13" s="178">
        <v>22412</v>
      </c>
      <c r="N13" s="178">
        <v>20704</v>
      </c>
      <c r="O13" s="178"/>
      <c r="P13" s="178">
        <v>7486</v>
      </c>
      <c r="Q13" s="178">
        <v>6454</v>
      </c>
      <c r="R13" s="178">
        <v>6622</v>
      </c>
      <c r="S13" s="178"/>
      <c r="T13" s="178">
        <v>6027</v>
      </c>
      <c r="U13" s="178">
        <v>5872</v>
      </c>
      <c r="V13" s="178">
        <v>5241</v>
      </c>
      <c r="W13" s="178">
        <v>5272</v>
      </c>
      <c r="X13" s="178"/>
      <c r="Y13" s="178">
        <v>5294</v>
      </c>
      <c r="Z13" s="178">
        <v>5328</v>
      </c>
      <c r="AA13" s="178">
        <v>4947</v>
      </c>
      <c r="AB13" s="178">
        <v>5135</v>
      </c>
      <c r="AC13" s="178"/>
      <c r="AD13" s="178">
        <v>4764</v>
      </c>
      <c r="AE13" s="178">
        <v>4584</v>
      </c>
    </row>
    <row r="14" spans="1:31" ht="15" customHeight="1" x14ac:dyDescent="0.25">
      <c r="A14" s="25" t="s">
        <v>59</v>
      </c>
      <c r="B14" s="48" t="s">
        <v>16</v>
      </c>
      <c r="C14" s="48" t="s">
        <v>16</v>
      </c>
      <c r="D14" s="48" t="s">
        <v>16</v>
      </c>
      <c r="E14" s="48" t="s">
        <v>16</v>
      </c>
      <c r="F14" s="48" t="s">
        <v>16</v>
      </c>
      <c r="G14" s="48" t="s">
        <v>16</v>
      </c>
      <c r="H14" s="48" t="s">
        <v>16</v>
      </c>
      <c r="I14" s="48" t="s">
        <v>16</v>
      </c>
      <c r="J14" s="178" t="s">
        <v>16</v>
      </c>
      <c r="K14" s="178" t="s">
        <v>16</v>
      </c>
      <c r="L14" s="178" t="s">
        <v>16</v>
      </c>
      <c r="M14" s="178" t="s">
        <v>16</v>
      </c>
      <c r="N14" s="178" t="s">
        <v>16</v>
      </c>
      <c r="O14" s="178"/>
      <c r="P14" s="178" t="s">
        <v>16</v>
      </c>
      <c r="Q14" s="178" t="s">
        <v>16</v>
      </c>
      <c r="R14" s="178" t="s">
        <v>16</v>
      </c>
      <c r="S14" s="178"/>
      <c r="T14" s="178" t="s">
        <v>16</v>
      </c>
      <c r="U14" s="178" t="s">
        <v>16</v>
      </c>
      <c r="V14" s="178" t="s">
        <v>16</v>
      </c>
      <c r="W14" s="178" t="s">
        <v>16</v>
      </c>
      <c r="X14" s="178"/>
      <c r="Y14" s="178" t="s">
        <v>16</v>
      </c>
      <c r="Z14" s="178" t="s">
        <v>16</v>
      </c>
      <c r="AA14" s="178" t="s">
        <v>16</v>
      </c>
      <c r="AB14" s="178" t="s">
        <v>16</v>
      </c>
      <c r="AC14" s="178"/>
      <c r="AD14" s="178" t="s">
        <v>16</v>
      </c>
      <c r="AE14" s="178" t="s">
        <v>16</v>
      </c>
    </row>
    <row r="15" spans="1:31" ht="15" customHeight="1" x14ac:dyDescent="0.25">
      <c r="A15" s="348" t="s">
        <v>259</v>
      </c>
      <c r="B15" s="48" t="s">
        <v>13</v>
      </c>
      <c r="C15" s="48" t="s">
        <v>13</v>
      </c>
      <c r="D15" s="48" t="s">
        <v>13</v>
      </c>
      <c r="E15" s="48" t="s">
        <v>13</v>
      </c>
      <c r="F15" s="48" t="s">
        <v>13</v>
      </c>
      <c r="G15" s="48" t="s">
        <v>13</v>
      </c>
      <c r="H15" s="48">
        <v>77908</v>
      </c>
      <c r="I15" s="48">
        <v>134141</v>
      </c>
      <c r="J15" s="178">
        <v>126968</v>
      </c>
      <c r="K15" s="178">
        <v>123740</v>
      </c>
      <c r="L15" s="178">
        <v>115497</v>
      </c>
      <c r="M15" s="178">
        <v>96738</v>
      </c>
      <c r="N15" s="178">
        <v>94627</v>
      </c>
      <c r="O15" s="178"/>
      <c r="P15" s="178">
        <v>30796</v>
      </c>
      <c r="Q15" s="178">
        <v>29060</v>
      </c>
      <c r="R15" s="178">
        <v>25628</v>
      </c>
      <c r="S15" s="178"/>
      <c r="T15" s="178">
        <v>24564</v>
      </c>
      <c r="U15" s="178">
        <v>25720</v>
      </c>
      <c r="V15" s="178">
        <v>23792</v>
      </c>
      <c r="W15" s="178">
        <v>22662</v>
      </c>
      <c r="X15" s="178"/>
      <c r="Y15" s="178">
        <v>23785</v>
      </c>
      <c r="Z15" s="178">
        <v>24250</v>
      </c>
      <c r="AA15" s="178">
        <v>24020</v>
      </c>
      <c r="AB15" s="178">
        <v>22572</v>
      </c>
      <c r="AC15" s="178"/>
      <c r="AD15" s="178">
        <v>22652</v>
      </c>
      <c r="AE15" s="178">
        <v>22858</v>
      </c>
    </row>
    <row r="16" spans="1:31" ht="15" customHeight="1" x14ac:dyDescent="0.25">
      <c r="A16" s="25" t="s">
        <v>60</v>
      </c>
      <c r="B16" s="48">
        <v>24823</v>
      </c>
      <c r="C16" s="48">
        <v>26127</v>
      </c>
      <c r="D16" s="48">
        <v>20870</v>
      </c>
      <c r="E16" s="48">
        <v>14685</v>
      </c>
      <c r="F16" s="48">
        <v>13954</v>
      </c>
      <c r="G16" s="48">
        <v>13790</v>
      </c>
      <c r="H16" s="48">
        <v>12379</v>
      </c>
      <c r="I16" s="48">
        <v>10357</v>
      </c>
      <c r="J16" s="178">
        <v>9446</v>
      </c>
      <c r="K16" s="178">
        <v>7856</v>
      </c>
      <c r="L16" s="178">
        <v>7078</v>
      </c>
      <c r="M16" s="178">
        <v>5749</v>
      </c>
      <c r="N16" s="178">
        <v>4321</v>
      </c>
      <c r="O16" s="178"/>
      <c r="P16" s="178">
        <v>1809</v>
      </c>
      <c r="Q16" s="178">
        <v>1721</v>
      </c>
      <c r="R16" s="178">
        <v>1746</v>
      </c>
      <c r="S16" s="178"/>
      <c r="T16" s="178">
        <v>1452</v>
      </c>
      <c r="U16" s="178">
        <v>1533</v>
      </c>
      <c r="V16" s="178">
        <v>1337</v>
      </c>
      <c r="W16" s="178">
        <v>1427</v>
      </c>
      <c r="X16" s="178"/>
      <c r="Y16" s="178">
        <v>1138</v>
      </c>
      <c r="Z16" s="178">
        <v>1108</v>
      </c>
      <c r="AA16" s="178">
        <v>1024</v>
      </c>
      <c r="AB16" s="178">
        <v>1051</v>
      </c>
      <c r="AC16" s="178"/>
      <c r="AD16" s="178">
        <v>968</v>
      </c>
      <c r="AE16" s="178">
        <v>956</v>
      </c>
    </row>
    <row r="17" spans="1:31" ht="15" customHeight="1" x14ac:dyDescent="0.25">
      <c r="A17" s="25" t="s">
        <v>61</v>
      </c>
      <c r="B17" s="48">
        <v>1816</v>
      </c>
      <c r="C17" s="48">
        <v>1717</v>
      </c>
      <c r="D17" s="48">
        <v>1977</v>
      </c>
      <c r="E17" s="48">
        <v>2116</v>
      </c>
      <c r="F17" s="48">
        <v>1569</v>
      </c>
      <c r="G17" s="48">
        <v>1032</v>
      </c>
      <c r="H17" s="48">
        <v>564</v>
      </c>
      <c r="I17" s="48">
        <v>689</v>
      </c>
      <c r="J17" s="178">
        <v>663</v>
      </c>
      <c r="K17" s="178">
        <v>521</v>
      </c>
      <c r="L17" s="178">
        <v>456</v>
      </c>
      <c r="M17" s="178">
        <v>418</v>
      </c>
      <c r="N17" s="178">
        <v>366</v>
      </c>
      <c r="O17" s="178"/>
      <c r="P17" s="178">
        <v>125</v>
      </c>
      <c r="Q17" s="178">
        <v>111</v>
      </c>
      <c r="R17" s="178">
        <v>117</v>
      </c>
      <c r="S17" s="178"/>
      <c r="T17" s="178">
        <v>104</v>
      </c>
      <c r="U17" s="178">
        <v>127</v>
      </c>
      <c r="V17" s="178">
        <v>93</v>
      </c>
      <c r="W17" s="178">
        <v>94</v>
      </c>
      <c r="X17" s="178"/>
      <c r="Y17" s="178">
        <v>93</v>
      </c>
      <c r="Z17" s="178">
        <v>105</v>
      </c>
      <c r="AA17" s="178">
        <v>73</v>
      </c>
      <c r="AB17" s="178">
        <v>95</v>
      </c>
      <c r="AC17" s="178"/>
      <c r="AD17" s="178">
        <v>82</v>
      </c>
      <c r="AE17" s="178">
        <v>81</v>
      </c>
    </row>
    <row r="18" spans="1:31" ht="10.5" customHeight="1" x14ac:dyDescent="0.25">
      <c r="A18" s="29"/>
      <c r="B18" s="49"/>
      <c r="C18" s="49"/>
      <c r="D18" s="49"/>
      <c r="E18" s="49"/>
      <c r="F18" s="49"/>
      <c r="G18" s="49"/>
      <c r="H18" s="49"/>
      <c r="I18" s="49"/>
      <c r="J18" s="357"/>
      <c r="K18" s="357"/>
      <c r="L18" s="357"/>
      <c r="M18" s="357"/>
      <c r="N18" s="357"/>
      <c r="O18" s="356"/>
      <c r="P18" s="357"/>
      <c r="Q18" s="357"/>
      <c r="R18" s="357"/>
      <c r="S18" s="356"/>
      <c r="T18" s="357"/>
      <c r="U18" s="357"/>
      <c r="V18" s="357"/>
      <c r="W18" s="357"/>
      <c r="X18" s="356"/>
      <c r="Y18" s="357"/>
      <c r="Z18" s="357"/>
      <c r="AA18" s="357"/>
      <c r="AB18" s="357"/>
      <c r="AC18" s="356"/>
      <c r="AD18" s="357"/>
      <c r="AE18" s="357"/>
    </row>
    <row r="19" spans="1:31" ht="10.5" customHeight="1" x14ac:dyDescent="0.25">
      <c r="J19" s="356"/>
      <c r="K19" s="356"/>
      <c r="L19" s="356"/>
      <c r="M19" s="356"/>
      <c r="N19" s="356"/>
      <c r="O19" s="356"/>
      <c r="P19" s="356"/>
      <c r="Q19" s="356"/>
      <c r="R19" s="356"/>
      <c r="S19" s="356"/>
      <c r="T19" s="356"/>
      <c r="U19" s="356"/>
      <c r="V19" s="356"/>
      <c r="W19" s="356"/>
      <c r="X19" s="356"/>
      <c r="Y19" s="356"/>
      <c r="Z19" s="356"/>
      <c r="AA19" s="356"/>
      <c r="AB19" s="356"/>
      <c r="AC19" s="356"/>
      <c r="AD19" s="356"/>
      <c r="AE19" s="356"/>
    </row>
    <row r="20" spans="1:31" s="25" customFormat="1" ht="15.6" x14ac:dyDescent="0.25">
      <c r="A20" s="27" t="s">
        <v>30</v>
      </c>
      <c r="B20" s="50">
        <v>288644</v>
      </c>
      <c r="C20" s="50">
        <v>120537</v>
      </c>
      <c r="D20" s="50">
        <v>116602</v>
      </c>
      <c r="E20" s="50">
        <v>49797</v>
      </c>
      <c r="F20" s="50">
        <v>34514</v>
      </c>
      <c r="G20" s="50">
        <v>31206</v>
      </c>
      <c r="H20" s="50">
        <v>24087</v>
      </c>
      <c r="I20" s="50">
        <v>18381</v>
      </c>
      <c r="J20" s="358">
        <f>SUM(J21:J33)</f>
        <v>18020</v>
      </c>
      <c r="K20" s="358">
        <f t="shared" ref="K20:N20" si="5">SUM(K21:K33)</f>
        <v>17780</v>
      </c>
      <c r="L20" s="358">
        <f t="shared" si="5"/>
        <v>15581</v>
      </c>
      <c r="M20" s="358">
        <f t="shared" si="5"/>
        <v>15959</v>
      </c>
      <c r="N20" s="358">
        <f t="shared" si="5"/>
        <v>12941</v>
      </c>
      <c r="O20" s="358"/>
      <c r="P20" s="358">
        <f t="shared" ref="P20" si="6">SUM(P21:P33)</f>
        <v>3961</v>
      </c>
      <c r="Q20" s="358">
        <f t="shared" ref="Q20" si="7">SUM(Q21:Q33)</f>
        <v>3788</v>
      </c>
      <c r="R20" s="358">
        <f t="shared" ref="R20" si="8">SUM(R21:R33)</f>
        <v>4019</v>
      </c>
      <c r="S20" s="358"/>
      <c r="T20" s="358">
        <f t="shared" ref="T20" si="9">SUM(T21:T33)</f>
        <v>3988</v>
      </c>
      <c r="U20" s="358">
        <f t="shared" ref="U20" si="10">SUM(U21:U33)</f>
        <v>4093</v>
      </c>
      <c r="V20" s="358">
        <f t="shared" ref="V20" si="11">SUM(V21:V33)</f>
        <v>3938</v>
      </c>
      <c r="W20" s="358">
        <f t="shared" ref="W20" si="12">SUM(W21:W33)</f>
        <v>3940</v>
      </c>
      <c r="X20" s="358"/>
      <c r="Y20" s="358">
        <f t="shared" ref="Y20" si="13">SUM(Y21:Y33)</f>
        <v>3548</v>
      </c>
      <c r="Z20" s="358">
        <f t="shared" ref="Z20" si="14">SUM(Z21:Z33)</f>
        <v>3421</v>
      </c>
      <c r="AA20" s="358">
        <f t="shared" ref="AA20" si="15">SUM(AA21:AA33)</f>
        <v>2966</v>
      </c>
      <c r="AB20" s="358">
        <f t="shared" ref="AB20" si="16">SUM(AB21:AB33)</f>
        <v>3006</v>
      </c>
      <c r="AC20" s="358"/>
      <c r="AD20" s="358">
        <f t="shared" ref="AD20" si="17">SUM(AD21:AD33)</f>
        <v>2669</v>
      </c>
      <c r="AE20" s="358">
        <f t="shared" ref="AE20" si="18">SUM(AE21:AE33)</f>
        <v>2418</v>
      </c>
    </row>
    <row r="21" spans="1:31" ht="15" customHeight="1" x14ac:dyDescent="0.25">
      <c r="A21" s="25" t="s">
        <v>0</v>
      </c>
      <c r="B21" s="48">
        <v>82742</v>
      </c>
      <c r="C21" s="48">
        <v>9701</v>
      </c>
      <c r="D21" s="48">
        <v>20283</v>
      </c>
      <c r="E21" s="48">
        <v>19827</v>
      </c>
      <c r="F21" s="48">
        <v>17882</v>
      </c>
      <c r="G21" s="48">
        <v>15273</v>
      </c>
      <c r="H21" s="48">
        <v>11397</v>
      </c>
      <c r="I21" s="48">
        <v>4473</v>
      </c>
      <c r="J21" s="178">
        <v>3044</v>
      </c>
      <c r="K21" s="178">
        <v>2369</v>
      </c>
      <c r="L21" s="178">
        <v>1580</v>
      </c>
      <c r="M21" s="178">
        <v>1260</v>
      </c>
      <c r="N21" s="178">
        <v>1112</v>
      </c>
      <c r="O21" s="178"/>
      <c r="P21" s="178">
        <v>386</v>
      </c>
      <c r="Q21" s="178">
        <v>375</v>
      </c>
      <c r="R21" s="178">
        <v>374</v>
      </c>
      <c r="S21" s="178"/>
      <c r="T21" s="178">
        <v>328</v>
      </c>
      <c r="U21" s="178">
        <v>317</v>
      </c>
      <c r="V21" s="178">
        <v>300</v>
      </c>
      <c r="W21" s="178">
        <v>315</v>
      </c>
      <c r="X21" s="178"/>
      <c r="Y21" s="178">
        <v>320</v>
      </c>
      <c r="Z21" s="178">
        <v>319</v>
      </c>
      <c r="AA21" s="178">
        <v>245</v>
      </c>
      <c r="AB21" s="178">
        <v>228</v>
      </c>
      <c r="AC21" s="178"/>
      <c r="AD21" s="178">
        <v>224</v>
      </c>
      <c r="AE21" s="178">
        <v>267</v>
      </c>
    </row>
    <row r="22" spans="1:31" ht="15" customHeight="1" x14ac:dyDescent="0.25">
      <c r="A22" s="25" t="s">
        <v>1</v>
      </c>
      <c r="B22" s="48" t="s">
        <v>13</v>
      </c>
      <c r="C22" s="48" t="s">
        <v>13</v>
      </c>
      <c r="D22" s="48" t="s">
        <v>13</v>
      </c>
      <c r="E22" s="48" t="s">
        <v>13</v>
      </c>
      <c r="F22" s="48" t="s">
        <v>13</v>
      </c>
      <c r="G22" s="48">
        <v>185</v>
      </c>
      <c r="H22" s="48">
        <v>1593</v>
      </c>
      <c r="I22" s="48">
        <v>1798</v>
      </c>
      <c r="J22" s="178">
        <v>1703</v>
      </c>
      <c r="K22" s="178">
        <v>1913</v>
      </c>
      <c r="L22" s="178">
        <v>1581</v>
      </c>
      <c r="M22" s="178">
        <v>1591</v>
      </c>
      <c r="N22" s="178">
        <v>1349</v>
      </c>
      <c r="O22" s="178"/>
      <c r="P22" s="178">
        <v>379</v>
      </c>
      <c r="Q22" s="178">
        <v>392</v>
      </c>
      <c r="R22" s="178">
        <v>411</v>
      </c>
      <c r="S22" s="178"/>
      <c r="T22" s="178">
        <v>377</v>
      </c>
      <c r="U22" s="178">
        <v>431</v>
      </c>
      <c r="V22" s="178">
        <v>429</v>
      </c>
      <c r="W22" s="178">
        <v>354</v>
      </c>
      <c r="X22" s="178"/>
      <c r="Y22" s="178">
        <v>340</v>
      </c>
      <c r="Z22" s="178">
        <v>314</v>
      </c>
      <c r="AA22" s="178">
        <v>364</v>
      </c>
      <c r="AB22" s="178">
        <v>331</v>
      </c>
      <c r="AC22" s="178"/>
      <c r="AD22" s="178">
        <v>301</v>
      </c>
      <c r="AE22" s="178">
        <v>274</v>
      </c>
    </row>
    <row r="23" spans="1:31" ht="15" customHeight="1" x14ac:dyDescent="0.25">
      <c r="A23" s="25" t="s">
        <v>2</v>
      </c>
      <c r="B23" s="48" t="s">
        <v>13</v>
      </c>
      <c r="C23" s="48" t="s">
        <v>13</v>
      </c>
      <c r="D23" s="48" t="s">
        <v>13</v>
      </c>
      <c r="E23" s="48" t="s">
        <v>13</v>
      </c>
      <c r="F23" s="48" t="s">
        <v>13</v>
      </c>
      <c r="G23" s="48">
        <v>1311</v>
      </c>
      <c r="H23" s="48">
        <v>2387</v>
      </c>
      <c r="I23" s="48">
        <v>3136</v>
      </c>
      <c r="J23" s="178">
        <v>3137</v>
      </c>
      <c r="K23" s="178">
        <v>3147</v>
      </c>
      <c r="L23" s="178">
        <v>2784</v>
      </c>
      <c r="M23" s="178">
        <v>2796</v>
      </c>
      <c r="N23" s="178">
        <v>2189</v>
      </c>
      <c r="O23" s="178"/>
      <c r="P23" s="178">
        <v>739</v>
      </c>
      <c r="Q23" s="178">
        <v>697</v>
      </c>
      <c r="R23" s="178">
        <v>662</v>
      </c>
      <c r="S23" s="178"/>
      <c r="T23" s="178">
        <v>703</v>
      </c>
      <c r="U23" s="178">
        <v>708</v>
      </c>
      <c r="V23" s="178">
        <v>727</v>
      </c>
      <c r="W23" s="178">
        <v>658</v>
      </c>
      <c r="X23" s="178"/>
      <c r="Y23" s="178">
        <v>594</v>
      </c>
      <c r="Z23" s="178">
        <v>541</v>
      </c>
      <c r="AA23" s="178">
        <v>511</v>
      </c>
      <c r="AB23" s="178">
        <v>543</v>
      </c>
      <c r="AC23" s="178"/>
      <c r="AD23" s="178">
        <v>454</v>
      </c>
      <c r="AE23" s="178">
        <v>453</v>
      </c>
    </row>
    <row r="24" spans="1:31" ht="15" customHeight="1" x14ac:dyDescent="0.25">
      <c r="A24" s="25" t="s">
        <v>62</v>
      </c>
      <c r="B24" s="48" t="s">
        <v>13</v>
      </c>
      <c r="C24" s="48" t="s">
        <v>13</v>
      </c>
      <c r="D24" s="48" t="s">
        <v>13</v>
      </c>
      <c r="E24" s="48">
        <v>5066</v>
      </c>
      <c r="F24" s="48">
        <v>6849</v>
      </c>
      <c r="G24" s="48">
        <v>5908</v>
      </c>
      <c r="H24" s="48">
        <v>3342</v>
      </c>
      <c r="I24" s="48">
        <v>3931</v>
      </c>
      <c r="J24" s="178">
        <v>4333</v>
      </c>
      <c r="K24" s="178">
        <v>3920</v>
      </c>
      <c r="L24" s="178">
        <v>3974</v>
      </c>
      <c r="M24" s="178">
        <v>3662</v>
      </c>
      <c r="N24" s="178">
        <v>3064</v>
      </c>
      <c r="O24" s="178"/>
      <c r="P24" s="178">
        <v>1074</v>
      </c>
      <c r="Q24" s="178">
        <v>934</v>
      </c>
      <c r="R24" s="178">
        <v>994</v>
      </c>
      <c r="S24" s="178"/>
      <c r="T24" s="178">
        <v>937</v>
      </c>
      <c r="U24" s="178">
        <v>937</v>
      </c>
      <c r="V24" s="178">
        <v>876</v>
      </c>
      <c r="W24" s="178">
        <v>912</v>
      </c>
      <c r="X24" s="178"/>
      <c r="Y24" s="178">
        <v>751</v>
      </c>
      <c r="Z24" s="178">
        <v>835</v>
      </c>
      <c r="AA24" s="178">
        <v>706</v>
      </c>
      <c r="AB24" s="178">
        <v>772</v>
      </c>
      <c r="AC24" s="178"/>
      <c r="AD24" s="178">
        <v>611</v>
      </c>
      <c r="AE24" s="178">
        <v>523</v>
      </c>
    </row>
    <row r="25" spans="1:31" ht="15" customHeight="1" x14ac:dyDescent="0.25">
      <c r="A25" s="25" t="s">
        <v>63</v>
      </c>
      <c r="B25" s="48">
        <v>99192</v>
      </c>
      <c r="C25" s="48" t="s">
        <v>13</v>
      </c>
      <c r="D25" s="48" t="s">
        <v>13</v>
      </c>
      <c r="E25" s="48" t="s">
        <v>13</v>
      </c>
      <c r="F25" s="48" t="s">
        <v>13</v>
      </c>
      <c r="G25" s="48" t="s">
        <v>13</v>
      </c>
      <c r="H25" s="48" t="s">
        <v>13</v>
      </c>
      <c r="I25" s="48" t="s">
        <v>13</v>
      </c>
      <c r="J25" s="178" t="s">
        <v>13</v>
      </c>
      <c r="K25" s="178" t="s">
        <v>13</v>
      </c>
      <c r="L25" s="178" t="s">
        <v>13</v>
      </c>
      <c r="M25" s="178" t="s">
        <v>13</v>
      </c>
      <c r="N25" s="178" t="s">
        <v>13</v>
      </c>
      <c r="O25" s="178"/>
      <c r="P25" s="178" t="s">
        <v>13</v>
      </c>
      <c r="Q25" s="178" t="s">
        <v>13</v>
      </c>
      <c r="R25" s="178" t="s">
        <v>13</v>
      </c>
      <c r="S25" s="178"/>
      <c r="T25" s="178" t="s">
        <v>13</v>
      </c>
      <c r="U25" s="178" t="s">
        <v>13</v>
      </c>
      <c r="V25" s="178" t="s">
        <v>13</v>
      </c>
      <c r="W25" s="178" t="s">
        <v>13</v>
      </c>
      <c r="X25" s="178"/>
      <c r="Y25" s="178" t="s">
        <v>13</v>
      </c>
      <c r="Z25" s="178" t="s">
        <v>13</v>
      </c>
      <c r="AA25" s="178" t="s">
        <v>13</v>
      </c>
      <c r="AB25" s="178" t="s">
        <v>13</v>
      </c>
      <c r="AC25" s="178"/>
      <c r="AD25" s="178" t="s">
        <v>13</v>
      </c>
      <c r="AE25" s="178" t="s">
        <v>13</v>
      </c>
    </row>
    <row r="26" spans="1:31" ht="15" customHeight="1" x14ac:dyDescent="0.25">
      <c r="A26" s="25" t="s">
        <v>3</v>
      </c>
      <c r="B26" s="48">
        <v>31154</v>
      </c>
      <c r="C26" s="48">
        <v>27154</v>
      </c>
      <c r="D26" s="48">
        <v>23982</v>
      </c>
      <c r="E26" s="48">
        <v>6241</v>
      </c>
      <c r="F26" s="48">
        <v>3789</v>
      </c>
      <c r="G26" s="48">
        <v>3178</v>
      </c>
      <c r="H26" s="48">
        <v>1637</v>
      </c>
      <c r="I26" s="48">
        <v>1167</v>
      </c>
      <c r="J26" s="178">
        <v>1138</v>
      </c>
      <c r="K26" s="178">
        <v>1309</v>
      </c>
      <c r="L26" s="178">
        <v>755</v>
      </c>
      <c r="M26" s="178">
        <v>689</v>
      </c>
      <c r="N26" s="178">
        <v>609</v>
      </c>
      <c r="O26" s="178"/>
      <c r="P26" s="178">
        <v>216</v>
      </c>
      <c r="Q26" s="178">
        <v>158</v>
      </c>
      <c r="R26" s="178">
        <v>168</v>
      </c>
      <c r="S26" s="178"/>
      <c r="T26" s="178">
        <v>162</v>
      </c>
      <c r="U26" s="178">
        <v>159</v>
      </c>
      <c r="V26" s="178">
        <v>192</v>
      </c>
      <c r="W26" s="178">
        <v>176</v>
      </c>
      <c r="X26" s="178"/>
      <c r="Y26" s="178">
        <v>193</v>
      </c>
      <c r="Z26" s="178">
        <v>177</v>
      </c>
      <c r="AA26" s="178">
        <v>116</v>
      </c>
      <c r="AB26" s="178">
        <v>123</v>
      </c>
      <c r="AC26" s="178"/>
      <c r="AD26" s="178">
        <v>121</v>
      </c>
      <c r="AE26" s="178">
        <v>108</v>
      </c>
    </row>
    <row r="27" spans="1:31" ht="15" customHeight="1" x14ac:dyDescent="0.25">
      <c r="A27" s="25" t="s">
        <v>64</v>
      </c>
      <c r="B27" s="48">
        <v>779</v>
      </c>
      <c r="C27" s="48"/>
      <c r="D27" s="48"/>
      <c r="E27" s="48"/>
      <c r="F27" s="48"/>
      <c r="G27" s="48"/>
      <c r="H27" s="48"/>
      <c r="I27" s="48"/>
      <c r="J27" s="178"/>
      <c r="K27" s="178"/>
      <c r="L27" s="178" t="s">
        <v>13</v>
      </c>
      <c r="M27" s="178" t="s">
        <v>13</v>
      </c>
      <c r="N27" s="178" t="s">
        <v>13</v>
      </c>
      <c r="O27" s="178"/>
      <c r="P27" s="178" t="s">
        <v>13</v>
      </c>
      <c r="Q27" s="178" t="s">
        <v>13</v>
      </c>
      <c r="R27" s="178" t="s">
        <v>13</v>
      </c>
      <c r="S27" s="178"/>
      <c r="T27" s="178" t="s">
        <v>13</v>
      </c>
      <c r="U27" s="178" t="s">
        <v>13</v>
      </c>
      <c r="V27" s="178" t="s">
        <v>13</v>
      </c>
      <c r="W27" s="178" t="s">
        <v>13</v>
      </c>
      <c r="X27" s="178"/>
      <c r="Y27" s="178" t="s">
        <v>13</v>
      </c>
      <c r="Z27" s="178" t="s">
        <v>13</v>
      </c>
      <c r="AA27" s="178" t="s">
        <v>13</v>
      </c>
      <c r="AB27" s="178" t="s">
        <v>13</v>
      </c>
      <c r="AC27" s="178"/>
      <c r="AD27" s="178" t="s">
        <v>13</v>
      </c>
      <c r="AE27" s="178" t="s">
        <v>13</v>
      </c>
    </row>
    <row r="28" spans="1:31" ht="15" customHeight="1" x14ac:dyDescent="0.25">
      <c r="A28" s="25" t="s">
        <v>4</v>
      </c>
      <c r="B28" s="48">
        <v>1695</v>
      </c>
      <c r="C28" s="48">
        <v>1522</v>
      </c>
      <c r="D28" s="48">
        <v>1604</v>
      </c>
      <c r="E28" s="48">
        <v>1984</v>
      </c>
      <c r="F28" s="48">
        <v>2282</v>
      </c>
      <c r="G28" s="48">
        <v>2254</v>
      </c>
      <c r="H28" s="48">
        <v>1838</v>
      </c>
      <c r="I28" s="48">
        <v>2278</v>
      </c>
      <c r="J28" s="178">
        <v>2960</v>
      </c>
      <c r="K28" s="178">
        <v>3177</v>
      </c>
      <c r="L28" s="178">
        <v>3625</v>
      </c>
      <c r="M28" s="178">
        <v>4269</v>
      </c>
      <c r="N28" s="178">
        <v>3378</v>
      </c>
      <c r="O28" s="178"/>
      <c r="P28" s="178">
        <v>880</v>
      </c>
      <c r="Q28" s="178">
        <v>910</v>
      </c>
      <c r="R28" s="178">
        <v>1013</v>
      </c>
      <c r="S28" s="178"/>
      <c r="T28" s="178">
        <v>1095</v>
      </c>
      <c r="U28" s="178">
        <v>1108</v>
      </c>
      <c r="V28" s="178">
        <v>1009</v>
      </c>
      <c r="W28" s="178">
        <v>1057</v>
      </c>
      <c r="X28" s="178"/>
      <c r="Y28" s="178">
        <v>1000</v>
      </c>
      <c r="Z28" s="178">
        <v>880</v>
      </c>
      <c r="AA28" s="178">
        <v>742</v>
      </c>
      <c r="AB28" s="178">
        <v>756</v>
      </c>
      <c r="AC28" s="178"/>
      <c r="AD28" s="178">
        <v>781</v>
      </c>
      <c r="AE28" s="178">
        <v>668</v>
      </c>
    </row>
    <row r="29" spans="1:31" ht="15" customHeight="1" x14ac:dyDescent="0.25">
      <c r="A29" s="25" t="s">
        <v>5</v>
      </c>
      <c r="B29" s="48" t="s">
        <v>13</v>
      </c>
      <c r="C29" s="48">
        <v>908</v>
      </c>
      <c r="D29" s="48">
        <v>612</v>
      </c>
      <c r="E29" s="48">
        <v>359</v>
      </c>
      <c r="F29" s="48">
        <v>265</v>
      </c>
      <c r="G29" s="48">
        <v>243</v>
      </c>
      <c r="H29" s="48">
        <v>863</v>
      </c>
      <c r="I29" s="48">
        <v>683</v>
      </c>
      <c r="J29" s="178">
        <v>883</v>
      </c>
      <c r="K29" s="178">
        <v>1092</v>
      </c>
      <c r="L29" s="178">
        <v>1277</v>
      </c>
      <c r="M29" s="178">
        <v>1691</v>
      </c>
      <c r="N29" s="178">
        <v>1240</v>
      </c>
      <c r="O29" s="178"/>
      <c r="P29" s="178">
        <v>286</v>
      </c>
      <c r="Q29" s="178">
        <v>321</v>
      </c>
      <c r="R29" s="178">
        <v>396</v>
      </c>
      <c r="S29" s="178"/>
      <c r="T29" s="178">
        <v>385</v>
      </c>
      <c r="U29" s="178">
        <v>433</v>
      </c>
      <c r="V29" s="178">
        <v>405</v>
      </c>
      <c r="W29" s="178">
        <v>468</v>
      </c>
      <c r="X29" s="178"/>
      <c r="Y29" s="178">
        <v>350</v>
      </c>
      <c r="Z29" s="178">
        <v>355</v>
      </c>
      <c r="AA29" s="178">
        <v>282</v>
      </c>
      <c r="AB29" s="178">
        <v>253</v>
      </c>
      <c r="AC29" s="178"/>
      <c r="AD29" s="178">
        <v>177</v>
      </c>
      <c r="AE29" s="178">
        <v>125</v>
      </c>
    </row>
    <row r="30" spans="1:31" ht="15" customHeight="1" x14ac:dyDescent="0.25">
      <c r="A30" s="25" t="s">
        <v>65</v>
      </c>
      <c r="B30" s="48" t="s">
        <v>13</v>
      </c>
      <c r="C30" s="48">
        <v>1661</v>
      </c>
      <c r="D30" s="48">
        <v>1587</v>
      </c>
      <c r="E30" s="48">
        <v>1569</v>
      </c>
      <c r="F30" s="48">
        <v>1709</v>
      </c>
      <c r="G30" s="48">
        <v>1390</v>
      </c>
      <c r="H30" s="48">
        <v>1030</v>
      </c>
      <c r="I30" s="48">
        <v>915</v>
      </c>
      <c r="J30" s="178">
        <v>822</v>
      </c>
      <c r="K30" s="178">
        <v>853</v>
      </c>
      <c r="L30" s="178">
        <v>5</v>
      </c>
      <c r="M30" s="178">
        <v>1</v>
      </c>
      <c r="N30" s="178">
        <v>0</v>
      </c>
      <c r="O30" s="178"/>
      <c r="P30" s="178">
        <v>1</v>
      </c>
      <c r="Q30" s="178">
        <v>1</v>
      </c>
      <c r="R30" s="178">
        <v>1</v>
      </c>
      <c r="S30" s="178"/>
      <c r="T30" s="178">
        <v>1</v>
      </c>
      <c r="U30" s="178">
        <v>0</v>
      </c>
      <c r="V30" s="178">
        <v>0</v>
      </c>
      <c r="W30" s="178">
        <v>0</v>
      </c>
      <c r="X30" s="178"/>
      <c r="Y30" s="178">
        <v>0</v>
      </c>
      <c r="Z30" s="178">
        <v>0</v>
      </c>
      <c r="AA30" s="178">
        <v>0</v>
      </c>
      <c r="AB30" s="178">
        <v>0</v>
      </c>
      <c r="AC30" s="178"/>
      <c r="AD30" s="178">
        <v>0</v>
      </c>
      <c r="AE30" s="178">
        <v>0</v>
      </c>
    </row>
    <row r="31" spans="1:31" ht="15" customHeight="1" x14ac:dyDescent="0.25">
      <c r="A31" s="25" t="s">
        <v>66</v>
      </c>
      <c r="B31" s="48">
        <v>34911</v>
      </c>
      <c r="C31" s="48">
        <v>34520</v>
      </c>
      <c r="D31" s="48">
        <v>31277</v>
      </c>
      <c r="E31" s="48">
        <v>4929</v>
      </c>
      <c r="F31" s="48">
        <v>296</v>
      </c>
      <c r="G31" s="48">
        <v>134</v>
      </c>
      <c r="H31" s="48" t="s">
        <v>13</v>
      </c>
      <c r="I31" s="48" t="s">
        <v>13</v>
      </c>
      <c r="J31" s="178" t="s">
        <v>13</v>
      </c>
      <c r="K31" s="178" t="s">
        <v>13</v>
      </c>
      <c r="L31" s="178" t="s">
        <v>13</v>
      </c>
      <c r="M31" s="178" t="s">
        <v>13</v>
      </c>
      <c r="N31" s="178" t="s">
        <v>13</v>
      </c>
      <c r="O31" s="178"/>
      <c r="P31" s="178" t="s">
        <v>13</v>
      </c>
      <c r="Q31" s="178" t="s">
        <v>13</v>
      </c>
      <c r="R31" s="178" t="s">
        <v>13</v>
      </c>
      <c r="S31" s="178"/>
      <c r="T31" s="178" t="s">
        <v>13</v>
      </c>
      <c r="U31" s="178" t="s">
        <v>13</v>
      </c>
      <c r="V31" s="178" t="s">
        <v>13</v>
      </c>
      <c r="W31" s="178" t="s">
        <v>13</v>
      </c>
      <c r="X31" s="178"/>
      <c r="Y31" s="178" t="s">
        <v>13</v>
      </c>
      <c r="Z31" s="178" t="s">
        <v>13</v>
      </c>
      <c r="AA31" s="178" t="s">
        <v>13</v>
      </c>
      <c r="AB31" s="178" t="s">
        <v>13</v>
      </c>
      <c r="AC31" s="178"/>
      <c r="AD31" s="178" t="s">
        <v>13</v>
      </c>
      <c r="AE31" s="178" t="s">
        <v>13</v>
      </c>
    </row>
    <row r="32" spans="1:31" ht="15" customHeight="1" x14ac:dyDescent="0.25">
      <c r="A32" s="25" t="s">
        <v>42</v>
      </c>
      <c r="B32" s="48">
        <v>38171</v>
      </c>
      <c r="C32" s="48">
        <v>44782</v>
      </c>
      <c r="D32" s="48">
        <v>37257</v>
      </c>
      <c r="E32" s="48">
        <v>9822</v>
      </c>
      <c r="F32" s="48">
        <v>1442</v>
      </c>
      <c r="G32" s="48">
        <v>1330</v>
      </c>
      <c r="H32" s="48" t="s">
        <v>13</v>
      </c>
      <c r="I32" s="48" t="s">
        <v>13</v>
      </c>
      <c r="J32" s="178" t="s">
        <v>13</v>
      </c>
      <c r="K32" s="178" t="s">
        <v>13</v>
      </c>
      <c r="L32" s="178" t="s">
        <v>13</v>
      </c>
      <c r="M32" s="178" t="s">
        <v>13</v>
      </c>
      <c r="N32" s="178" t="s">
        <v>13</v>
      </c>
      <c r="O32" s="178"/>
      <c r="P32" s="178" t="s">
        <v>13</v>
      </c>
      <c r="Q32" s="178" t="s">
        <v>13</v>
      </c>
      <c r="R32" s="178" t="s">
        <v>13</v>
      </c>
      <c r="S32" s="178"/>
      <c r="T32" s="178" t="s">
        <v>13</v>
      </c>
      <c r="U32" s="178" t="s">
        <v>13</v>
      </c>
      <c r="V32" s="178" t="s">
        <v>13</v>
      </c>
      <c r="W32" s="178" t="s">
        <v>13</v>
      </c>
      <c r="X32" s="178"/>
      <c r="Y32" s="178" t="s">
        <v>13</v>
      </c>
      <c r="Z32" s="178" t="s">
        <v>13</v>
      </c>
      <c r="AA32" s="178" t="s">
        <v>13</v>
      </c>
      <c r="AB32" s="178" t="s">
        <v>13</v>
      </c>
      <c r="AC32" s="178"/>
      <c r="AD32" s="178" t="s">
        <v>13</v>
      </c>
      <c r="AE32" s="178" t="s">
        <v>13</v>
      </c>
    </row>
    <row r="33" spans="1:31" ht="15" customHeight="1" x14ac:dyDescent="0.25">
      <c r="A33" s="25" t="s">
        <v>67</v>
      </c>
      <c r="B33" s="48" t="s">
        <v>13</v>
      </c>
      <c r="C33" s="48">
        <v>289</v>
      </c>
      <c r="D33" s="48" t="s">
        <v>13</v>
      </c>
      <c r="E33" s="48" t="s">
        <v>13</v>
      </c>
      <c r="F33" s="48" t="s">
        <v>13</v>
      </c>
      <c r="G33" s="48" t="s">
        <v>13</v>
      </c>
      <c r="H33" s="48" t="s">
        <v>13</v>
      </c>
      <c r="I33" s="48" t="s">
        <v>13</v>
      </c>
      <c r="J33" s="178" t="s">
        <v>13</v>
      </c>
      <c r="K33" s="178" t="s">
        <v>13</v>
      </c>
      <c r="L33" s="178" t="s">
        <v>13</v>
      </c>
      <c r="M33" s="178" t="s">
        <v>13</v>
      </c>
      <c r="N33" s="178" t="s">
        <v>13</v>
      </c>
      <c r="O33" s="178"/>
      <c r="P33" s="178" t="s">
        <v>13</v>
      </c>
      <c r="Q33" s="178" t="s">
        <v>13</v>
      </c>
      <c r="R33" s="178" t="s">
        <v>13</v>
      </c>
      <c r="S33" s="178"/>
      <c r="T33" s="178" t="s">
        <v>13</v>
      </c>
      <c r="U33" s="178" t="s">
        <v>13</v>
      </c>
      <c r="V33" s="178" t="s">
        <v>13</v>
      </c>
      <c r="W33" s="178" t="s">
        <v>13</v>
      </c>
      <c r="X33" s="178"/>
      <c r="Y33" s="178" t="s">
        <v>13</v>
      </c>
      <c r="Z33" s="178" t="s">
        <v>13</v>
      </c>
      <c r="AA33" s="178" t="s">
        <v>13</v>
      </c>
      <c r="AB33" s="178" t="s">
        <v>13</v>
      </c>
      <c r="AC33" s="178"/>
      <c r="AD33" s="178" t="s">
        <v>13</v>
      </c>
      <c r="AE33" s="178" t="s">
        <v>13</v>
      </c>
    </row>
    <row r="34" spans="1:31" ht="10.5" customHeight="1" x14ac:dyDescent="0.25">
      <c r="A34" s="29"/>
      <c r="B34" s="51"/>
      <c r="C34" s="51"/>
      <c r="D34" s="51"/>
      <c r="E34" s="51"/>
      <c r="F34" s="51"/>
      <c r="G34" s="51"/>
      <c r="H34" s="51"/>
      <c r="I34" s="51"/>
      <c r="J34" s="359"/>
      <c r="K34" s="359"/>
      <c r="L34" s="359"/>
      <c r="M34" s="359"/>
      <c r="N34" s="359"/>
      <c r="O34" s="178"/>
      <c r="P34" s="359"/>
      <c r="Q34" s="359"/>
      <c r="R34" s="359"/>
      <c r="S34" s="178"/>
      <c r="T34" s="359"/>
      <c r="U34" s="359"/>
      <c r="V34" s="359"/>
      <c r="W34" s="359"/>
      <c r="X34" s="178"/>
      <c r="Y34" s="359"/>
      <c r="Z34" s="359"/>
      <c r="AA34" s="359"/>
      <c r="AB34" s="359"/>
      <c r="AC34" s="178"/>
      <c r="AD34" s="359"/>
      <c r="AE34" s="359"/>
    </row>
    <row r="35" spans="1:31" ht="10.5" customHeight="1" x14ac:dyDescent="0.25">
      <c r="J35" s="356"/>
      <c r="K35" s="356"/>
      <c r="L35" s="356"/>
      <c r="M35" s="356"/>
      <c r="N35" s="356"/>
      <c r="O35" s="356"/>
      <c r="P35" s="356"/>
      <c r="Q35" s="356"/>
      <c r="R35" s="356"/>
      <c r="S35" s="356"/>
      <c r="T35" s="356"/>
      <c r="U35" s="356"/>
      <c r="V35" s="356"/>
      <c r="W35" s="356"/>
      <c r="X35" s="356"/>
      <c r="Y35" s="356"/>
      <c r="Z35" s="356"/>
      <c r="AA35" s="356"/>
      <c r="AB35" s="356"/>
      <c r="AC35" s="356"/>
      <c r="AD35" s="356"/>
      <c r="AE35" s="356"/>
    </row>
    <row r="36" spans="1:31" ht="15.6" x14ac:dyDescent="0.25">
      <c r="A36" s="27" t="s">
        <v>31</v>
      </c>
      <c r="B36" s="52">
        <v>716366</v>
      </c>
      <c r="C36" s="52">
        <v>664905</v>
      </c>
      <c r="D36" s="52">
        <v>677733</v>
      </c>
      <c r="E36" s="52">
        <v>659213</v>
      </c>
      <c r="F36" s="52">
        <v>668863</v>
      </c>
      <c r="G36" s="52">
        <v>618939</v>
      </c>
      <c r="H36" s="52">
        <v>557784</v>
      </c>
      <c r="I36" s="52">
        <v>589621</v>
      </c>
      <c r="J36" s="360">
        <f>SUM(J37:J42)</f>
        <v>578599</v>
      </c>
      <c r="K36" s="360">
        <f t="shared" ref="K36:N36" si="19">SUM(K37:K42)</f>
        <v>517203</v>
      </c>
      <c r="L36" s="360">
        <f t="shared" si="19"/>
        <v>480084</v>
      </c>
      <c r="M36" s="360">
        <f t="shared" si="19"/>
        <v>441976</v>
      </c>
      <c r="N36" s="360">
        <f t="shared" si="19"/>
        <v>418548</v>
      </c>
      <c r="O36" s="360"/>
      <c r="P36" s="360">
        <f t="shared" ref="P36:R36" si="20">SUM(P37:P42)</f>
        <v>125129</v>
      </c>
      <c r="Q36" s="360">
        <f t="shared" si="20"/>
        <v>118199</v>
      </c>
      <c r="R36" s="360">
        <f t="shared" si="20"/>
        <v>121633</v>
      </c>
      <c r="S36" s="360"/>
      <c r="T36" s="360">
        <f t="shared" ref="T36:W36" si="21">SUM(T37:T42)</f>
        <v>110188</v>
      </c>
      <c r="U36" s="360">
        <f t="shared" si="21"/>
        <v>114404</v>
      </c>
      <c r="V36" s="360">
        <f t="shared" si="21"/>
        <v>107177</v>
      </c>
      <c r="W36" s="360">
        <f t="shared" si="21"/>
        <v>110207</v>
      </c>
      <c r="X36" s="360"/>
      <c r="Y36" s="360">
        <f t="shared" ref="Y36:AB36" si="22">SUM(Y37:Y42)</f>
        <v>105486</v>
      </c>
      <c r="Z36" s="360">
        <f t="shared" si="22"/>
        <v>106137</v>
      </c>
      <c r="AA36" s="360">
        <f t="shared" si="22"/>
        <v>102282</v>
      </c>
      <c r="AB36" s="360">
        <f t="shared" si="22"/>
        <v>104643</v>
      </c>
      <c r="AC36" s="360"/>
      <c r="AD36" s="360">
        <f t="shared" ref="AD36:AE36" si="23">SUM(AD37:AD42)</f>
        <v>98866</v>
      </c>
      <c r="AE36" s="360">
        <f t="shared" si="23"/>
        <v>100093</v>
      </c>
    </row>
    <row r="37" spans="1:31" ht="15" customHeight="1" x14ac:dyDescent="0.25">
      <c r="A37" s="25" t="s">
        <v>68</v>
      </c>
      <c r="B37" s="48">
        <v>470265</v>
      </c>
      <c r="C37" s="48">
        <v>449921</v>
      </c>
      <c r="D37" s="48">
        <v>467474</v>
      </c>
      <c r="E37" s="48">
        <v>459233</v>
      </c>
      <c r="F37" s="48">
        <v>462695</v>
      </c>
      <c r="G37" s="48">
        <v>410630</v>
      </c>
      <c r="H37" s="48">
        <v>366586</v>
      </c>
      <c r="I37" s="48">
        <v>403488</v>
      </c>
      <c r="J37" s="178">
        <v>397039</v>
      </c>
      <c r="K37" s="178">
        <v>348721</v>
      </c>
      <c r="L37" s="178">
        <v>321185</v>
      </c>
      <c r="M37" s="178">
        <v>291613</v>
      </c>
      <c r="N37" s="178">
        <v>273365</v>
      </c>
      <c r="O37" s="178"/>
      <c r="P37" s="178">
        <v>83685</v>
      </c>
      <c r="Q37" s="178">
        <v>78502</v>
      </c>
      <c r="R37" s="178">
        <v>81517</v>
      </c>
      <c r="S37" s="178"/>
      <c r="T37" s="178">
        <v>73163</v>
      </c>
      <c r="U37" s="178">
        <v>75455</v>
      </c>
      <c r="V37" s="178">
        <v>70223</v>
      </c>
      <c r="W37" s="178">
        <v>72772</v>
      </c>
      <c r="X37" s="178"/>
      <c r="Y37" s="178">
        <v>68890</v>
      </c>
      <c r="Z37" s="178">
        <v>69753</v>
      </c>
      <c r="AA37" s="178">
        <v>65926</v>
      </c>
      <c r="AB37" s="178">
        <v>68796</v>
      </c>
      <c r="AC37" s="178"/>
      <c r="AD37" s="178">
        <v>64392</v>
      </c>
      <c r="AE37" s="178">
        <v>64652</v>
      </c>
    </row>
    <row r="38" spans="1:31" ht="15" customHeight="1" x14ac:dyDescent="0.25">
      <c r="A38" s="25" t="s">
        <v>69</v>
      </c>
      <c r="B38" s="48">
        <v>89733</v>
      </c>
      <c r="C38" s="48">
        <v>91866</v>
      </c>
      <c r="D38" s="48">
        <v>87086</v>
      </c>
      <c r="E38" s="48">
        <v>82566</v>
      </c>
      <c r="F38" s="48">
        <v>87059</v>
      </c>
      <c r="G38" s="48">
        <v>87412</v>
      </c>
      <c r="H38" s="48">
        <v>76019</v>
      </c>
      <c r="I38" s="48">
        <v>71358</v>
      </c>
      <c r="J38" s="178">
        <v>71695</v>
      </c>
      <c r="K38" s="178">
        <v>61207</v>
      </c>
      <c r="L38" s="178">
        <v>57745</v>
      </c>
      <c r="M38" s="178">
        <v>54392</v>
      </c>
      <c r="N38" s="178">
        <v>52634</v>
      </c>
      <c r="O38" s="178"/>
      <c r="P38" s="178">
        <v>14712</v>
      </c>
      <c r="Q38" s="178">
        <v>14137</v>
      </c>
      <c r="R38" s="178">
        <v>15411</v>
      </c>
      <c r="S38" s="178"/>
      <c r="T38" s="178">
        <v>13836</v>
      </c>
      <c r="U38" s="178">
        <v>13590</v>
      </c>
      <c r="V38" s="178">
        <v>13312</v>
      </c>
      <c r="W38" s="178">
        <v>13654</v>
      </c>
      <c r="X38" s="178"/>
      <c r="Y38" s="178">
        <v>13192</v>
      </c>
      <c r="Z38" s="178">
        <v>13130</v>
      </c>
      <c r="AA38" s="178">
        <v>12940</v>
      </c>
      <c r="AB38" s="178">
        <v>13372</v>
      </c>
      <c r="AC38" s="178"/>
      <c r="AD38" s="178">
        <v>12432</v>
      </c>
      <c r="AE38" s="178">
        <v>12565</v>
      </c>
    </row>
    <row r="39" spans="1:31" ht="15" customHeight="1" x14ac:dyDescent="0.25">
      <c r="A39" s="25" t="s">
        <v>70</v>
      </c>
      <c r="B39" s="48">
        <v>38222</v>
      </c>
      <c r="C39" s="48">
        <v>32818</v>
      </c>
      <c r="D39" s="48">
        <v>33187</v>
      </c>
      <c r="E39" s="48">
        <v>30065</v>
      </c>
      <c r="F39" s="48">
        <v>31553</v>
      </c>
      <c r="G39" s="48">
        <v>34401</v>
      </c>
      <c r="H39" s="48">
        <v>31232</v>
      </c>
      <c r="I39" s="48">
        <v>25708</v>
      </c>
      <c r="J39" s="178">
        <v>23049</v>
      </c>
      <c r="K39" s="178">
        <v>20462</v>
      </c>
      <c r="L39" s="178">
        <v>18237</v>
      </c>
      <c r="M39" s="178">
        <v>18154</v>
      </c>
      <c r="N39" s="178">
        <v>17753</v>
      </c>
      <c r="O39" s="178"/>
      <c r="P39" s="178">
        <v>5278</v>
      </c>
      <c r="Q39" s="178">
        <v>4845</v>
      </c>
      <c r="R39" s="178">
        <v>4310</v>
      </c>
      <c r="S39" s="178"/>
      <c r="T39" s="178">
        <v>3935</v>
      </c>
      <c r="U39" s="178">
        <v>5419</v>
      </c>
      <c r="V39" s="178">
        <v>4342</v>
      </c>
      <c r="W39" s="178">
        <v>4458</v>
      </c>
      <c r="X39" s="178"/>
      <c r="Y39" s="178">
        <v>4455</v>
      </c>
      <c r="Z39" s="178">
        <v>4236</v>
      </c>
      <c r="AA39" s="178">
        <v>4933</v>
      </c>
      <c r="AB39" s="178">
        <v>4129</v>
      </c>
      <c r="AC39" s="178"/>
      <c r="AD39" s="178">
        <v>4106</v>
      </c>
      <c r="AE39" s="178">
        <v>4494</v>
      </c>
    </row>
    <row r="40" spans="1:31" ht="15" customHeight="1" x14ac:dyDescent="0.25">
      <c r="A40" s="25" t="s">
        <v>71</v>
      </c>
      <c r="B40" s="48"/>
      <c r="C40" s="48">
        <v>921</v>
      </c>
      <c r="D40" s="48">
        <v>1526</v>
      </c>
      <c r="E40" s="48">
        <v>1609</v>
      </c>
      <c r="F40" s="48">
        <v>1487</v>
      </c>
      <c r="G40" s="48">
        <v>1121</v>
      </c>
      <c r="H40" s="48">
        <v>694</v>
      </c>
      <c r="I40" s="48">
        <v>643</v>
      </c>
      <c r="J40" s="178">
        <v>596</v>
      </c>
      <c r="K40" s="178">
        <v>469</v>
      </c>
      <c r="L40" s="178">
        <v>881</v>
      </c>
      <c r="M40" s="178">
        <v>896</v>
      </c>
      <c r="N40" s="178">
        <v>713</v>
      </c>
      <c r="O40" s="178"/>
      <c r="P40" s="178">
        <v>163</v>
      </c>
      <c r="Q40" s="178">
        <v>253</v>
      </c>
      <c r="R40" s="178">
        <v>301</v>
      </c>
      <c r="S40" s="178"/>
      <c r="T40" s="178">
        <v>235</v>
      </c>
      <c r="U40" s="178">
        <v>194</v>
      </c>
      <c r="V40" s="178">
        <v>236</v>
      </c>
      <c r="W40" s="178">
        <v>231</v>
      </c>
      <c r="X40" s="178"/>
      <c r="Y40" s="178">
        <v>193</v>
      </c>
      <c r="Z40" s="178">
        <v>175</v>
      </c>
      <c r="AA40" s="178">
        <v>171</v>
      </c>
      <c r="AB40" s="178">
        <v>174</v>
      </c>
      <c r="AC40" s="178"/>
      <c r="AD40" s="178">
        <v>188</v>
      </c>
      <c r="AE40" s="178">
        <v>161</v>
      </c>
    </row>
    <row r="41" spans="1:31" ht="9.75" customHeight="1" x14ac:dyDescent="0.25">
      <c r="B41" s="48"/>
      <c r="C41" s="48"/>
      <c r="D41" s="48"/>
      <c r="E41" s="48"/>
      <c r="F41" s="48"/>
      <c r="G41" s="48"/>
      <c r="H41" s="48"/>
      <c r="I41" s="48"/>
      <c r="J41" s="178"/>
      <c r="K41" s="178"/>
      <c r="L41" s="178"/>
      <c r="M41" s="178"/>
      <c r="N41" s="178"/>
      <c r="O41" s="178"/>
      <c r="P41" s="178"/>
      <c r="Q41" s="178"/>
      <c r="R41" s="178"/>
      <c r="S41" s="178"/>
      <c r="T41" s="178"/>
      <c r="U41" s="178"/>
      <c r="V41" s="178"/>
      <c r="W41" s="178"/>
      <c r="X41" s="178"/>
      <c r="Y41" s="178"/>
      <c r="Z41" s="178"/>
      <c r="AA41" s="178"/>
      <c r="AB41" s="178"/>
      <c r="AC41" s="178"/>
      <c r="AD41" s="178"/>
      <c r="AE41" s="178"/>
    </row>
    <row r="42" spans="1:31" ht="15" customHeight="1" x14ac:dyDescent="0.25">
      <c r="A42" s="25" t="s">
        <v>72</v>
      </c>
      <c r="B42" s="48">
        <v>118146</v>
      </c>
      <c r="C42" s="48">
        <v>89379</v>
      </c>
      <c r="D42" s="48">
        <v>88460</v>
      </c>
      <c r="E42" s="48">
        <v>85740</v>
      </c>
      <c r="F42" s="48">
        <v>86069</v>
      </c>
      <c r="G42" s="48">
        <v>85375</v>
      </c>
      <c r="H42" s="48">
        <v>83253</v>
      </c>
      <c r="I42" s="48">
        <v>88424</v>
      </c>
      <c r="J42" s="178">
        <v>86220</v>
      </c>
      <c r="K42" s="178">
        <v>86344</v>
      </c>
      <c r="L42" s="178">
        <v>82036</v>
      </c>
      <c r="M42" s="178">
        <v>76921</v>
      </c>
      <c r="N42" s="178">
        <v>74083</v>
      </c>
      <c r="O42" s="178"/>
      <c r="P42" s="178">
        <v>21291</v>
      </c>
      <c r="Q42" s="178">
        <v>20462</v>
      </c>
      <c r="R42" s="178">
        <v>20094</v>
      </c>
      <c r="S42" s="178"/>
      <c r="T42" s="178">
        <v>19019</v>
      </c>
      <c r="U42" s="178">
        <v>19746</v>
      </c>
      <c r="V42" s="178">
        <v>19064</v>
      </c>
      <c r="W42" s="178">
        <v>19092</v>
      </c>
      <c r="X42" s="178"/>
      <c r="Y42" s="178">
        <v>18756</v>
      </c>
      <c r="Z42" s="178">
        <v>18843</v>
      </c>
      <c r="AA42" s="178">
        <v>18312</v>
      </c>
      <c r="AB42" s="178">
        <v>18172</v>
      </c>
      <c r="AC42" s="178"/>
      <c r="AD42" s="178">
        <v>17748</v>
      </c>
      <c r="AE42" s="178">
        <v>18221</v>
      </c>
    </row>
    <row r="43" spans="1:31" s="32" customFormat="1" ht="10.5" customHeight="1" x14ac:dyDescent="0.25">
      <c r="A43" s="33"/>
      <c r="B43" s="53"/>
      <c r="C43" s="53"/>
      <c r="D43" s="53"/>
      <c r="E43" s="53"/>
      <c r="F43" s="53"/>
      <c r="G43" s="53"/>
      <c r="H43" s="53"/>
      <c r="I43" s="53"/>
      <c r="J43" s="361"/>
      <c r="K43" s="361"/>
      <c r="L43" s="361"/>
      <c r="M43" s="361"/>
      <c r="N43" s="361"/>
      <c r="O43" s="362"/>
      <c r="P43" s="361"/>
      <c r="Q43" s="361"/>
      <c r="R43" s="361"/>
      <c r="S43" s="362"/>
      <c r="T43" s="361"/>
      <c r="U43" s="361"/>
      <c r="V43" s="361"/>
      <c r="W43" s="361"/>
      <c r="X43" s="362"/>
      <c r="Y43" s="361"/>
      <c r="Z43" s="361"/>
      <c r="AA43" s="361"/>
      <c r="AB43" s="361"/>
      <c r="AC43" s="362"/>
      <c r="AD43" s="361"/>
      <c r="AE43" s="361"/>
    </row>
    <row r="44" spans="1:31" ht="10.5" customHeight="1" x14ac:dyDescent="0.25">
      <c r="J44" s="356"/>
      <c r="K44" s="356"/>
      <c r="L44" s="356"/>
      <c r="M44" s="356"/>
      <c r="N44" s="356"/>
      <c r="O44" s="356"/>
      <c r="P44" s="356"/>
      <c r="Q44" s="356"/>
      <c r="R44" s="356"/>
      <c r="S44" s="356"/>
      <c r="T44" s="356"/>
      <c r="U44" s="356"/>
      <c r="V44" s="356"/>
      <c r="W44" s="356"/>
      <c r="X44" s="356"/>
      <c r="Y44" s="356"/>
      <c r="Z44" s="356"/>
      <c r="AA44" s="356"/>
      <c r="AB44" s="356"/>
      <c r="AC44" s="356"/>
      <c r="AD44" s="356"/>
      <c r="AE44" s="356"/>
    </row>
    <row r="45" spans="1:31" ht="13.2" x14ac:dyDescent="0.25">
      <c r="A45" s="27" t="s">
        <v>6</v>
      </c>
      <c r="B45" s="54">
        <v>5247</v>
      </c>
      <c r="C45" s="54">
        <v>11183</v>
      </c>
      <c r="D45" s="54">
        <v>13728</v>
      </c>
      <c r="E45" s="54">
        <v>15698</v>
      </c>
      <c r="F45" s="54">
        <v>19928</v>
      </c>
      <c r="G45" s="54">
        <v>26401</v>
      </c>
      <c r="H45" s="54">
        <v>32193</v>
      </c>
      <c r="I45" s="54">
        <v>42452</v>
      </c>
      <c r="J45" s="176">
        <f>SUM(J46:J48)</f>
        <v>47920</v>
      </c>
      <c r="K45" s="176">
        <f t="shared" ref="K45:N45" si="24">SUM(K46:K48)</f>
        <v>46333</v>
      </c>
      <c r="L45" s="176">
        <f t="shared" si="24"/>
        <v>42778</v>
      </c>
      <c r="M45" s="176">
        <f t="shared" si="24"/>
        <v>41226</v>
      </c>
      <c r="N45" s="176">
        <f t="shared" si="24"/>
        <v>35361</v>
      </c>
      <c r="O45" s="176"/>
      <c r="P45" s="176">
        <f t="shared" ref="P45:R45" si="25">SUM(P46:P48)</f>
        <v>10616</v>
      </c>
      <c r="Q45" s="176">
        <f t="shared" si="25"/>
        <v>10583</v>
      </c>
      <c r="R45" s="176">
        <f t="shared" si="25"/>
        <v>11356</v>
      </c>
      <c r="S45" s="176"/>
      <c r="T45" s="176">
        <f t="shared" ref="T45:W45" si="26">SUM(T46:T48)</f>
        <v>10604</v>
      </c>
      <c r="U45" s="176">
        <f t="shared" si="26"/>
        <v>10223</v>
      </c>
      <c r="V45" s="176">
        <f t="shared" si="26"/>
        <v>10212</v>
      </c>
      <c r="W45" s="176">
        <f t="shared" si="26"/>
        <v>10187</v>
      </c>
      <c r="X45" s="176"/>
      <c r="Y45" s="176">
        <f t="shared" ref="Y45:AB45" si="27">SUM(Y46:Y48)</f>
        <v>9823</v>
      </c>
      <c r="Z45" s="176">
        <f t="shared" si="27"/>
        <v>9121</v>
      </c>
      <c r="AA45" s="176">
        <f t="shared" si="27"/>
        <v>8659</v>
      </c>
      <c r="AB45" s="176">
        <f t="shared" si="27"/>
        <v>7758</v>
      </c>
      <c r="AC45" s="176"/>
      <c r="AD45" s="176">
        <f t="shared" ref="AD45:AE45" si="28">SUM(AD46:AD48)</f>
        <v>6322</v>
      </c>
      <c r="AE45" s="176">
        <f t="shared" si="28"/>
        <v>5311</v>
      </c>
    </row>
    <row r="46" spans="1:31" ht="15" customHeight="1" x14ac:dyDescent="0.25">
      <c r="A46" s="25" t="s">
        <v>42</v>
      </c>
      <c r="B46" s="48" t="s">
        <v>16</v>
      </c>
      <c r="C46" s="48" t="s">
        <v>16</v>
      </c>
      <c r="D46" s="48" t="s">
        <v>16</v>
      </c>
      <c r="E46" s="48" t="s">
        <v>16</v>
      </c>
      <c r="F46" s="48" t="s">
        <v>16</v>
      </c>
      <c r="G46" s="48" t="s">
        <v>16</v>
      </c>
      <c r="H46" s="48" t="s">
        <v>16</v>
      </c>
      <c r="I46" s="48" t="s">
        <v>16</v>
      </c>
      <c r="J46" s="178">
        <v>38794</v>
      </c>
      <c r="K46" s="178">
        <v>37997</v>
      </c>
      <c r="L46" s="178">
        <v>34617</v>
      </c>
      <c r="M46" s="178">
        <v>33185</v>
      </c>
      <c r="N46" s="178">
        <v>26706</v>
      </c>
      <c r="O46" s="178"/>
      <c r="P46" s="178">
        <v>8600</v>
      </c>
      <c r="Q46" s="178">
        <v>8666</v>
      </c>
      <c r="R46" s="178">
        <v>9155</v>
      </c>
      <c r="S46" s="178"/>
      <c r="T46" s="178">
        <v>8634</v>
      </c>
      <c r="U46" s="178">
        <v>8278</v>
      </c>
      <c r="V46" s="178">
        <v>8198</v>
      </c>
      <c r="W46" s="178">
        <v>8075</v>
      </c>
      <c r="X46" s="178"/>
      <c r="Y46" s="178">
        <v>7578</v>
      </c>
      <c r="Z46" s="178">
        <v>7055</v>
      </c>
      <c r="AA46" s="178">
        <v>6551</v>
      </c>
      <c r="AB46" s="178">
        <v>5522</v>
      </c>
      <c r="AC46" s="178"/>
      <c r="AD46" s="178">
        <v>4034</v>
      </c>
      <c r="AE46" s="178">
        <v>2975</v>
      </c>
    </row>
    <row r="47" spans="1:31" ht="15" customHeight="1" x14ac:dyDescent="0.25">
      <c r="A47" s="25" t="s">
        <v>41</v>
      </c>
      <c r="B47" s="48" t="s">
        <v>16</v>
      </c>
      <c r="C47" s="48" t="s">
        <v>16</v>
      </c>
      <c r="D47" s="48" t="s">
        <v>16</v>
      </c>
      <c r="E47" s="48" t="s">
        <v>16</v>
      </c>
      <c r="F47" s="48" t="s">
        <v>16</v>
      </c>
      <c r="G47" s="48" t="s">
        <v>16</v>
      </c>
      <c r="H47" s="48" t="s">
        <v>16</v>
      </c>
      <c r="I47" s="48" t="s">
        <v>16</v>
      </c>
      <c r="J47" s="178">
        <v>5672</v>
      </c>
      <c r="K47" s="178">
        <v>4737</v>
      </c>
      <c r="L47" s="178">
        <v>4343</v>
      </c>
      <c r="M47" s="178">
        <v>4012</v>
      </c>
      <c r="N47" s="178">
        <v>4181</v>
      </c>
      <c r="O47" s="178"/>
      <c r="P47" s="178">
        <v>1110</v>
      </c>
      <c r="Q47" s="178">
        <v>953</v>
      </c>
      <c r="R47" s="178">
        <v>1167</v>
      </c>
      <c r="S47" s="178"/>
      <c r="T47" s="178">
        <v>988</v>
      </c>
      <c r="U47" s="178">
        <v>974</v>
      </c>
      <c r="V47" s="178">
        <v>963</v>
      </c>
      <c r="W47" s="178">
        <v>1087</v>
      </c>
      <c r="X47" s="178"/>
      <c r="Y47" s="178">
        <v>1083</v>
      </c>
      <c r="Z47" s="178">
        <v>1034</v>
      </c>
      <c r="AA47" s="178">
        <v>1029</v>
      </c>
      <c r="AB47" s="178">
        <v>1035</v>
      </c>
      <c r="AC47" s="178"/>
      <c r="AD47" s="178">
        <v>1093</v>
      </c>
      <c r="AE47" s="178">
        <v>952</v>
      </c>
    </row>
    <row r="48" spans="1:31" ht="15" customHeight="1" x14ac:dyDescent="0.25">
      <c r="A48" s="25" t="s">
        <v>40</v>
      </c>
      <c r="B48" s="48" t="s">
        <v>16</v>
      </c>
      <c r="C48" s="48" t="s">
        <v>16</v>
      </c>
      <c r="D48" s="48" t="s">
        <v>16</v>
      </c>
      <c r="E48" s="48" t="s">
        <v>16</v>
      </c>
      <c r="F48" s="48" t="s">
        <v>16</v>
      </c>
      <c r="G48" s="48" t="s">
        <v>16</v>
      </c>
      <c r="H48" s="48" t="s">
        <v>16</v>
      </c>
      <c r="I48" s="48" t="s">
        <v>16</v>
      </c>
      <c r="J48" s="178">
        <v>3454</v>
      </c>
      <c r="K48" s="178">
        <v>3599</v>
      </c>
      <c r="L48" s="178">
        <v>3818</v>
      </c>
      <c r="M48" s="178">
        <v>4029</v>
      </c>
      <c r="N48" s="178">
        <v>4474</v>
      </c>
      <c r="O48" s="178"/>
      <c r="P48" s="178">
        <v>906</v>
      </c>
      <c r="Q48" s="178">
        <v>964</v>
      </c>
      <c r="R48" s="178">
        <v>1034</v>
      </c>
      <c r="S48" s="178"/>
      <c r="T48" s="178">
        <v>982</v>
      </c>
      <c r="U48" s="178">
        <v>971</v>
      </c>
      <c r="V48" s="178">
        <v>1051</v>
      </c>
      <c r="W48" s="178">
        <v>1025</v>
      </c>
      <c r="X48" s="178"/>
      <c r="Y48" s="178">
        <v>1162</v>
      </c>
      <c r="Z48" s="178">
        <v>1032</v>
      </c>
      <c r="AA48" s="178">
        <v>1079</v>
      </c>
      <c r="AB48" s="178">
        <v>1201</v>
      </c>
      <c r="AC48" s="178"/>
      <c r="AD48" s="178">
        <v>1195</v>
      </c>
      <c r="AE48" s="178">
        <v>1384</v>
      </c>
    </row>
    <row r="49" spans="1:31" ht="10.5" customHeight="1" x14ac:dyDescent="0.25">
      <c r="A49" s="29"/>
      <c r="B49" s="51"/>
      <c r="C49" s="51"/>
      <c r="D49" s="51"/>
      <c r="E49" s="51"/>
      <c r="F49" s="51"/>
      <c r="G49" s="51"/>
      <c r="H49" s="51"/>
      <c r="I49" s="51"/>
      <c r="J49" s="359"/>
      <c r="K49" s="359"/>
      <c r="L49" s="359"/>
      <c r="M49" s="359"/>
      <c r="N49" s="359"/>
      <c r="O49" s="178"/>
      <c r="P49" s="359"/>
      <c r="Q49" s="359"/>
      <c r="R49" s="359"/>
      <c r="S49" s="178"/>
      <c r="T49" s="359"/>
      <c r="U49" s="359"/>
      <c r="V49" s="359"/>
      <c r="W49" s="359"/>
      <c r="X49" s="178"/>
      <c r="Y49" s="359"/>
      <c r="Z49" s="359"/>
      <c r="AA49" s="359"/>
      <c r="AB49" s="359"/>
      <c r="AC49" s="178"/>
      <c r="AD49" s="359"/>
      <c r="AE49" s="359"/>
    </row>
    <row r="50" spans="1:31" s="25" customFormat="1" ht="15" customHeight="1" x14ac:dyDescent="0.2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row>
    <row r="51" spans="1:31" s="25" customFormat="1" ht="15" customHeight="1" x14ac:dyDescent="0.25">
      <c r="A51" s="30" t="s">
        <v>23</v>
      </c>
      <c r="B51" s="48"/>
      <c r="C51" s="48"/>
      <c r="D51" s="48"/>
      <c r="E51" s="48"/>
      <c r="F51" s="48"/>
      <c r="G51" s="48"/>
      <c r="H51" s="48"/>
      <c r="I51" s="48"/>
      <c r="J51" s="48"/>
      <c r="K51" s="48"/>
      <c r="L51" s="46"/>
      <c r="M51" s="46"/>
      <c r="N51" s="46"/>
      <c r="O51" s="46"/>
      <c r="P51" s="48"/>
      <c r="Q51" s="48"/>
      <c r="R51" s="46"/>
      <c r="S51" s="46"/>
      <c r="T51" s="46"/>
      <c r="U51" s="48"/>
      <c r="V51" s="48"/>
      <c r="W51" s="48"/>
      <c r="X51" s="46"/>
      <c r="Y51" s="46"/>
      <c r="Z51" s="46"/>
      <c r="AA51" s="48"/>
      <c r="AB51" s="48"/>
      <c r="AC51" s="46"/>
      <c r="AD51" s="46"/>
      <c r="AE51" s="46"/>
    </row>
    <row r="52" spans="1:31" s="25" customFormat="1" ht="15" customHeight="1" x14ac:dyDescent="0.25">
      <c r="A52" s="56" t="s">
        <v>24</v>
      </c>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5" customHeight="1" x14ac:dyDescent="0.25">
      <c r="A53" s="348" t="s">
        <v>260</v>
      </c>
      <c r="B53" s="178"/>
      <c r="C53" s="17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row>
    <row r="54" spans="1:31" ht="19.5" customHeight="1" x14ac:dyDescent="0.25">
      <c r="A54" s="25" t="s">
        <v>233</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row>
    <row r="57" spans="1:31" ht="15" customHeight="1" x14ac:dyDescent="0.25">
      <c r="B57" s="48">
        <v>1685094</v>
      </c>
      <c r="C57" s="48">
        <v>1549626</v>
      </c>
      <c r="D57" s="48">
        <v>1579751</v>
      </c>
      <c r="E57" s="48">
        <v>1505674</v>
      </c>
      <c r="F57" s="48">
        <v>1528383</v>
      </c>
      <c r="G57" s="48">
        <v>1462987</v>
      </c>
      <c r="H57" s="48">
        <v>1381424</v>
      </c>
      <c r="I57" s="48">
        <v>1521547</v>
      </c>
      <c r="J57" s="48">
        <v>1501142</v>
      </c>
      <c r="K57" s="48">
        <v>1428883</v>
      </c>
      <c r="L57" s="48"/>
      <c r="M57" s="48"/>
      <c r="N57" s="48"/>
      <c r="O57" s="48"/>
      <c r="P57" s="48"/>
      <c r="Q57" s="48"/>
      <c r="R57" s="48"/>
      <c r="S57" s="48"/>
      <c r="T57" s="48"/>
      <c r="U57" s="48"/>
      <c r="V57" s="48"/>
      <c r="W57" s="48"/>
      <c r="X57" s="48"/>
      <c r="Y57" s="48"/>
      <c r="Z57" s="48"/>
      <c r="AA57" s="48"/>
      <c r="AB57" s="48"/>
      <c r="AC57" s="48"/>
      <c r="AD57" s="48"/>
      <c r="AE57" s="48"/>
    </row>
  </sheetData>
  <mergeCells count="4">
    <mergeCell ref="T6:W6"/>
    <mergeCell ref="Y6:AB6"/>
    <mergeCell ref="P6:R6"/>
    <mergeCell ref="AD6:AE6"/>
  </mergeCells>
  <phoneticPr fontId="24" type="noConversion"/>
  <pageMargins left="0.70866141732283472" right="0.70866141732283472" top="0.74803149606299213" bottom="0.74803149606299213" header="0.31496062992125984" footer="0.31496062992125984"/>
  <pageSetup paperSize="9" scale="61"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5"/>
  <sheetViews>
    <sheetView showGridLines="0" zoomScale="80" zoomScaleNormal="80" workbookViewId="0">
      <selection activeCell="O6" sqref="O6"/>
    </sheetView>
  </sheetViews>
  <sheetFormatPr defaultColWidth="9.109375" defaultRowHeight="15" customHeight="1" outlineLevelCol="1" x14ac:dyDescent="0.25"/>
  <cols>
    <col min="1" max="1" width="48.5546875" style="25" customWidth="1"/>
    <col min="2" max="11" width="9.109375" style="46" hidden="1" customWidth="1" outlineLevel="1"/>
    <col min="12" max="12" width="9.109375" style="46" customWidth="1" collapsed="1"/>
    <col min="13" max="14" width="9.109375" style="46" customWidth="1"/>
    <col min="15" max="15" width="2.109375" style="46" customWidth="1"/>
    <col min="16" max="18" width="8.44140625" style="46" customWidth="1"/>
    <col min="19" max="19" width="2.33203125" style="46" customWidth="1"/>
    <col min="20" max="20" width="8.44140625" style="46" customWidth="1"/>
    <col min="21" max="21" width="8.44140625" style="46" customWidth="1" collapsed="1"/>
    <col min="22" max="23" width="8.44140625" style="46" customWidth="1"/>
    <col min="24" max="24" width="2.44140625" style="46" customWidth="1"/>
    <col min="25" max="26" width="8.44140625" style="46" customWidth="1"/>
    <col min="27" max="27" width="8.44140625" style="46" customWidth="1" collapsed="1"/>
    <col min="28" max="28" width="8.44140625" style="46" customWidth="1"/>
    <col min="29" max="29" width="2.44140625" style="46" customWidth="1"/>
    <col min="30" max="31" width="8.44140625" style="46" customWidth="1"/>
    <col min="32" max="16384" width="9.109375" style="26"/>
  </cols>
  <sheetData>
    <row r="1" spans="1:31" ht="17.399999999999999" x14ac:dyDescent="0.25">
      <c r="A1" s="24" t="s">
        <v>309</v>
      </c>
    </row>
    <row r="2" spans="1:31" ht="12.75" customHeight="1" x14ac:dyDescent="0.25">
      <c r="A2" s="24"/>
    </row>
    <row r="3" spans="1:31" ht="13.2" x14ac:dyDescent="0.25">
      <c r="A3" s="222" t="s">
        <v>290</v>
      </c>
    </row>
    <row r="4" spans="1:31" ht="13.2" x14ac:dyDescent="0.25">
      <c r="A4" s="24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15" customHeight="1" x14ac:dyDescent="0.25">
      <c r="A5" s="9" t="s">
        <v>14</v>
      </c>
      <c r="B5" s="122" t="s">
        <v>54</v>
      </c>
      <c r="C5" s="122" t="s">
        <v>53</v>
      </c>
      <c r="D5" s="122" t="s">
        <v>52</v>
      </c>
      <c r="E5" s="122" t="s">
        <v>51</v>
      </c>
      <c r="F5" s="122" t="s">
        <v>50</v>
      </c>
      <c r="G5" s="122" t="s">
        <v>49</v>
      </c>
      <c r="H5" s="122" t="s">
        <v>36</v>
      </c>
      <c r="I5" s="241" t="s">
        <v>37</v>
      </c>
      <c r="J5" s="241" t="s">
        <v>38</v>
      </c>
      <c r="K5" s="241" t="s">
        <v>39</v>
      </c>
      <c r="L5" s="241" t="s">
        <v>35</v>
      </c>
      <c r="M5" s="241" t="s">
        <v>34</v>
      </c>
      <c r="N5" s="241" t="s">
        <v>33</v>
      </c>
      <c r="P5" s="385" t="s">
        <v>35</v>
      </c>
      <c r="Q5" s="385"/>
      <c r="R5" s="385"/>
      <c r="S5" s="9"/>
      <c r="T5" s="385" t="s">
        <v>34</v>
      </c>
      <c r="U5" s="385"/>
      <c r="V5" s="385"/>
      <c r="W5" s="385"/>
      <c r="X5" s="9"/>
      <c r="Y5" s="385" t="s">
        <v>33</v>
      </c>
      <c r="Z5" s="385"/>
      <c r="AA5" s="385"/>
      <c r="AB5" s="385"/>
      <c r="AC5" s="9"/>
      <c r="AD5" s="386" t="s">
        <v>149</v>
      </c>
      <c r="AE5" s="386"/>
    </row>
    <row r="6" spans="1:31" s="28" customFormat="1" ht="13.2" x14ac:dyDescent="0.25">
      <c r="A6" s="74" t="s">
        <v>25</v>
      </c>
      <c r="B6" s="221"/>
      <c r="C6" s="221"/>
      <c r="D6" s="221"/>
      <c r="E6" s="221"/>
      <c r="F6" s="221"/>
      <c r="G6" s="221"/>
      <c r="H6" s="221"/>
      <c r="I6" s="74"/>
      <c r="J6" s="74"/>
      <c r="K6" s="74"/>
      <c r="L6" s="74"/>
      <c r="M6" s="74"/>
      <c r="N6" s="74"/>
      <c r="O6" s="121"/>
      <c r="P6" s="76" t="s">
        <v>27</v>
      </c>
      <c r="Q6" s="76" t="s">
        <v>28</v>
      </c>
      <c r="R6" s="75" t="s">
        <v>29</v>
      </c>
      <c r="S6" s="73"/>
      <c r="T6" s="75" t="s">
        <v>26</v>
      </c>
      <c r="U6" s="76" t="s">
        <v>27</v>
      </c>
      <c r="V6" s="76" t="s">
        <v>28</v>
      </c>
      <c r="W6" s="75" t="s">
        <v>29</v>
      </c>
      <c r="X6" s="73"/>
      <c r="Y6" s="75" t="s">
        <v>26</v>
      </c>
      <c r="Z6" s="76" t="s">
        <v>27</v>
      </c>
      <c r="AA6" s="76" t="s">
        <v>28</v>
      </c>
      <c r="AB6" s="75" t="s">
        <v>29</v>
      </c>
      <c r="AC6" s="73"/>
      <c r="AD6" s="75" t="s">
        <v>26</v>
      </c>
      <c r="AE6" s="76" t="s">
        <v>27</v>
      </c>
    </row>
    <row r="7" spans="1:31" s="28" customFormat="1" ht="13.2" x14ac:dyDescent="0.25">
      <c r="A7" s="9"/>
      <c r="B7" s="154"/>
      <c r="C7" s="154"/>
      <c r="D7" s="154"/>
      <c r="E7" s="154"/>
      <c r="F7" s="154"/>
      <c r="G7" s="154"/>
      <c r="H7" s="154"/>
      <c r="I7" s="9"/>
      <c r="J7" s="9"/>
      <c r="K7" s="9"/>
      <c r="L7" s="9"/>
      <c r="M7" s="9"/>
      <c r="N7" s="9"/>
      <c r="O7" s="121"/>
      <c r="P7" s="373"/>
      <c r="Q7" s="373"/>
      <c r="R7" s="73"/>
      <c r="S7" s="73"/>
      <c r="T7" s="73"/>
      <c r="U7" s="373"/>
      <c r="V7" s="373"/>
      <c r="W7" s="73"/>
      <c r="X7" s="73"/>
      <c r="Y7" s="73"/>
      <c r="Z7" s="373"/>
      <c r="AA7" s="373"/>
      <c r="AB7" s="73"/>
      <c r="AC7" s="73"/>
      <c r="AD7" s="73"/>
      <c r="AE7" s="373"/>
    </row>
    <row r="8" spans="1:31" ht="13.2" x14ac:dyDescent="0.25">
      <c r="A8" s="179" t="s">
        <v>189</v>
      </c>
      <c r="O8" s="122"/>
    </row>
    <row r="9" spans="1:31" ht="18.75" customHeight="1" x14ac:dyDescent="0.25">
      <c r="A9" s="27" t="s">
        <v>15</v>
      </c>
      <c r="B9" s="47">
        <v>140226</v>
      </c>
      <c r="C9" s="47">
        <v>168762</v>
      </c>
      <c r="D9" s="47">
        <v>175505</v>
      </c>
      <c r="E9" s="47">
        <v>172213</v>
      </c>
      <c r="F9" s="47">
        <v>184824.2</v>
      </c>
      <c r="G9" s="47">
        <v>188014</v>
      </c>
      <c r="H9" s="47">
        <v>180628.2</v>
      </c>
      <c r="I9" s="47">
        <v>192459.2</v>
      </c>
      <c r="J9" s="175">
        <f>SUM(J10:J17)</f>
        <v>187245.76741777055</v>
      </c>
      <c r="K9" s="175">
        <f t="shared" ref="K9:N9" si="0">SUM(K10:K17)</f>
        <v>179429.12020999804</v>
      </c>
      <c r="L9" s="175">
        <f t="shared" si="0"/>
        <v>169394.18599001525</v>
      </c>
      <c r="M9" s="175">
        <f t="shared" si="0"/>
        <v>160087.77505802663</v>
      </c>
      <c r="N9" s="175">
        <f t="shared" si="0"/>
        <v>160660.82558961949</v>
      </c>
      <c r="O9" s="175"/>
      <c r="P9" s="175">
        <f t="shared" ref="P9:R9" si="1">SUM(P10:P17)</f>
        <v>44173.384990002109</v>
      </c>
      <c r="Q9" s="175">
        <f t="shared" si="1"/>
        <v>40796.172050005407</v>
      </c>
      <c r="R9" s="175">
        <f t="shared" si="1"/>
        <v>41276.310870004367</v>
      </c>
      <c r="S9" s="175"/>
      <c r="T9" s="175">
        <f t="shared" ref="T9:W9" si="2">SUM(T10:T17)</f>
        <v>39631.691070004264</v>
      </c>
      <c r="U9" s="175">
        <f t="shared" si="2"/>
        <v>41210.241600014138</v>
      </c>
      <c r="V9" s="175">
        <f t="shared" si="2"/>
        <v>39362.454486003247</v>
      </c>
      <c r="W9" s="175">
        <f t="shared" si="2"/>
        <v>39883.387902004943</v>
      </c>
      <c r="X9" s="175"/>
      <c r="Y9" s="175">
        <f t="shared" ref="Y9:AB9" si="3">SUM(Y10:Y17)</f>
        <v>40101.972808404913</v>
      </c>
      <c r="Z9" s="175">
        <f t="shared" si="3"/>
        <v>41019.986792405085</v>
      </c>
      <c r="AA9" s="175">
        <f t="shared" si="3"/>
        <v>39385.37499000453</v>
      </c>
      <c r="AB9" s="175">
        <f t="shared" si="3"/>
        <v>40153.490998804999</v>
      </c>
      <c r="AC9" s="175"/>
      <c r="AD9" s="175">
        <f t="shared" ref="AD9:AE9" si="4">SUM(AD10:AD17)</f>
        <v>37113.649110003142</v>
      </c>
      <c r="AE9" s="175">
        <f t="shared" si="4"/>
        <v>36717.170970001003</v>
      </c>
    </row>
    <row r="10" spans="1:31" ht="15" customHeight="1" x14ac:dyDescent="0.25">
      <c r="A10" s="25" t="s">
        <v>55</v>
      </c>
      <c r="B10" s="48">
        <v>118586</v>
      </c>
      <c r="C10" s="48">
        <v>145274</v>
      </c>
      <c r="D10" s="48">
        <v>152495</v>
      </c>
      <c r="E10" s="48">
        <v>152461</v>
      </c>
      <c r="F10" s="48">
        <v>166137.60000000001</v>
      </c>
      <c r="G10" s="48">
        <v>170795</v>
      </c>
      <c r="H10" s="48">
        <v>159024.6</v>
      </c>
      <c r="I10" s="48">
        <v>179019</v>
      </c>
      <c r="J10" s="178">
        <v>174618.53191777068</v>
      </c>
      <c r="K10" s="178">
        <v>169951.46160999814</v>
      </c>
      <c r="L10" s="178">
        <v>161172.08352001634</v>
      </c>
      <c r="M10" s="178">
        <v>153105.85037001668</v>
      </c>
      <c r="N10" s="178">
        <v>154912.53955001954</v>
      </c>
      <c r="O10" s="175"/>
      <c r="P10" s="178">
        <v>42287.552750003138</v>
      </c>
      <c r="Q10" s="178">
        <v>38734.70569000543</v>
      </c>
      <c r="R10" s="178">
        <v>39391.289880004399</v>
      </c>
      <c r="S10" s="178"/>
      <c r="T10" s="178">
        <v>37846.231760004281</v>
      </c>
      <c r="U10" s="178">
        <v>39627.349990004164</v>
      </c>
      <c r="V10" s="178">
        <v>37240.713310003252</v>
      </c>
      <c r="W10" s="178">
        <v>38391.555310004951</v>
      </c>
      <c r="X10" s="178"/>
      <c r="Y10" s="178">
        <v>38596.308830004913</v>
      </c>
      <c r="Z10" s="178">
        <v>39475.631030005097</v>
      </c>
      <c r="AA10" s="178">
        <v>38130.450300004537</v>
      </c>
      <c r="AB10" s="178">
        <v>38710.149390005005</v>
      </c>
      <c r="AC10" s="178"/>
      <c r="AD10" s="178">
        <v>35706.914770003146</v>
      </c>
      <c r="AE10" s="178">
        <v>35545.594070001003</v>
      </c>
    </row>
    <row r="11" spans="1:31" ht="15" customHeight="1" x14ac:dyDescent="0.25">
      <c r="A11" s="25" t="s">
        <v>56</v>
      </c>
      <c r="B11" s="48"/>
      <c r="C11" s="48">
        <v>540</v>
      </c>
      <c r="D11" s="48">
        <v>810</v>
      </c>
      <c r="E11" s="48">
        <v>535</v>
      </c>
      <c r="F11" s="48">
        <v>351</v>
      </c>
      <c r="G11" s="48">
        <v>139</v>
      </c>
      <c r="H11" s="48">
        <v>87</v>
      </c>
      <c r="I11" s="48">
        <v>64</v>
      </c>
      <c r="J11" s="178">
        <v>28.077449999999995</v>
      </c>
      <c r="K11" s="178">
        <v>16.845230000000001</v>
      </c>
      <c r="L11" s="178">
        <v>10.294460000000001</v>
      </c>
      <c r="M11" s="178">
        <v>9.5386100000000003</v>
      </c>
      <c r="N11" s="178">
        <v>11.798959999999999</v>
      </c>
      <c r="O11" s="175"/>
      <c r="P11" s="178">
        <v>2.1207500000000001</v>
      </c>
      <c r="Q11" s="178">
        <v>2.76492</v>
      </c>
      <c r="R11" s="178">
        <v>2.3087800000000001</v>
      </c>
      <c r="S11" s="178"/>
      <c r="T11" s="178">
        <v>2.7132300000000003</v>
      </c>
      <c r="U11" s="178">
        <v>2.4860700000000002</v>
      </c>
      <c r="V11" s="178">
        <v>2.1237199999999996</v>
      </c>
      <c r="W11" s="178">
        <v>2.2155900000000002</v>
      </c>
      <c r="X11" s="178"/>
      <c r="Y11" s="178">
        <v>1.9734800000000001</v>
      </c>
      <c r="Z11" s="178">
        <v>2.9625599999999999</v>
      </c>
      <c r="AA11" s="178">
        <v>3.3428399999999998</v>
      </c>
      <c r="AB11" s="178">
        <v>3.5200800000000001</v>
      </c>
      <c r="AC11" s="178"/>
      <c r="AD11" s="178">
        <v>5.6555799999999996</v>
      </c>
      <c r="AE11" s="178">
        <v>3.2999700000000001</v>
      </c>
    </row>
    <row r="12" spans="1:31" ht="15" customHeight="1" x14ac:dyDescent="0.25">
      <c r="A12" s="25" t="s">
        <v>57</v>
      </c>
      <c r="B12" s="48">
        <v>10143</v>
      </c>
      <c r="C12" s="48">
        <v>10328</v>
      </c>
      <c r="D12" s="48">
        <v>10501</v>
      </c>
      <c r="E12" s="48">
        <v>10528</v>
      </c>
      <c r="F12" s="48">
        <v>10504.6</v>
      </c>
      <c r="G12" s="48">
        <v>10462</v>
      </c>
      <c r="H12" s="48">
        <v>8267.6</v>
      </c>
      <c r="I12" s="48" t="s">
        <v>13</v>
      </c>
      <c r="J12" s="178" t="s">
        <v>13</v>
      </c>
      <c r="K12" s="178" t="s">
        <v>13</v>
      </c>
      <c r="L12" s="178" t="s">
        <v>13</v>
      </c>
      <c r="M12" s="178" t="s">
        <v>13</v>
      </c>
      <c r="N12" s="178" t="s">
        <v>13</v>
      </c>
      <c r="O12" s="178"/>
      <c r="P12" s="178" t="s">
        <v>13</v>
      </c>
      <c r="Q12" s="178" t="s">
        <v>13</v>
      </c>
      <c r="R12" s="178" t="s">
        <v>13</v>
      </c>
      <c r="S12" s="178"/>
      <c r="T12" s="178" t="s">
        <v>13</v>
      </c>
      <c r="U12" s="178" t="s">
        <v>13</v>
      </c>
      <c r="V12" s="178" t="s">
        <v>13</v>
      </c>
      <c r="W12" s="178" t="s">
        <v>13</v>
      </c>
      <c r="X12" s="178"/>
      <c r="Y12" s="178" t="s">
        <v>13</v>
      </c>
      <c r="Z12" s="178" t="s">
        <v>13</v>
      </c>
      <c r="AA12" s="178" t="s">
        <v>13</v>
      </c>
      <c r="AB12" s="178" t="s">
        <v>13</v>
      </c>
      <c r="AC12" s="178"/>
      <c r="AD12" s="178" t="s">
        <v>13</v>
      </c>
      <c r="AE12" s="178" t="s">
        <v>13</v>
      </c>
    </row>
    <row r="13" spans="1:31" ht="15" customHeight="1" x14ac:dyDescent="0.25">
      <c r="A13" s="25" t="s">
        <v>58</v>
      </c>
      <c r="B13" s="48">
        <v>8272</v>
      </c>
      <c r="C13" s="48">
        <v>9109</v>
      </c>
      <c r="D13" s="48">
        <v>8625</v>
      </c>
      <c r="E13" s="48">
        <v>6197</v>
      </c>
      <c r="F13" s="48">
        <v>5519</v>
      </c>
      <c r="G13" s="48">
        <v>4350</v>
      </c>
      <c r="H13" s="48">
        <v>3780</v>
      </c>
      <c r="I13" s="48">
        <v>2066</v>
      </c>
      <c r="J13" s="178">
        <v>1560.9315599998388</v>
      </c>
      <c r="K13" s="178">
        <v>1351.53798999992</v>
      </c>
      <c r="L13" s="178">
        <v>1040.927969999889</v>
      </c>
      <c r="M13" s="178">
        <v>837.81230999993716</v>
      </c>
      <c r="N13" s="178">
        <v>780.69292999995241</v>
      </c>
      <c r="O13" s="175"/>
      <c r="P13" s="178">
        <v>281.34796999996723</v>
      </c>
      <c r="Q13" s="178">
        <v>240.98421999997655</v>
      </c>
      <c r="R13" s="178">
        <v>246.0846399999752</v>
      </c>
      <c r="S13" s="178"/>
      <c r="T13" s="178">
        <v>224.69593999998057</v>
      </c>
      <c r="U13" s="178">
        <v>218.53537999998196</v>
      </c>
      <c r="V13" s="178">
        <v>199.70590999998723</v>
      </c>
      <c r="W13" s="178">
        <v>194.87507999998752</v>
      </c>
      <c r="X13" s="178"/>
      <c r="Y13" s="178">
        <v>200.5080299999874</v>
      </c>
      <c r="Z13" s="178">
        <v>203.49541999998587</v>
      </c>
      <c r="AA13" s="178">
        <v>185.00064999998986</v>
      </c>
      <c r="AB13" s="178">
        <v>191.68882999998934</v>
      </c>
      <c r="AC13" s="178"/>
      <c r="AD13" s="178">
        <v>170.4071599999935</v>
      </c>
      <c r="AE13" s="178">
        <v>160.67508999999433</v>
      </c>
    </row>
    <row r="14" spans="1:31" ht="15" customHeight="1" x14ac:dyDescent="0.25">
      <c r="A14" s="25" t="s">
        <v>59</v>
      </c>
      <c r="B14" s="48" t="s">
        <v>13</v>
      </c>
      <c r="C14" s="48" t="s">
        <v>13</v>
      </c>
      <c r="D14" s="48" t="s">
        <v>13</v>
      </c>
      <c r="E14" s="48" t="s">
        <v>13</v>
      </c>
      <c r="F14" s="48" t="s">
        <v>13</v>
      </c>
      <c r="G14" s="48" t="s">
        <v>13</v>
      </c>
      <c r="H14" s="48">
        <v>4820</v>
      </c>
      <c r="I14" s="48">
        <v>6492</v>
      </c>
      <c r="J14" s="178">
        <v>6737</v>
      </c>
      <c r="K14" s="178">
        <v>4044</v>
      </c>
      <c r="L14" s="178">
        <v>3284.9724799989999</v>
      </c>
      <c r="M14" s="178">
        <v>3086.43564001</v>
      </c>
      <c r="N14" s="178">
        <v>2605.2137320000002</v>
      </c>
      <c r="O14" s="175"/>
      <c r="P14" s="178">
        <v>596.33267999899999</v>
      </c>
      <c r="Q14" s="178">
        <v>836.25255000000004</v>
      </c>
      <c r="R14" s="178">
        <v>727.25884999999994</v>
      </c>
      <c r="S14" s="178"/>
      <c r="T14" s="178">
        <v>735.30795999999998</v>
      </c>
      <c r="U14" s="178">
        <v>495.72370001000002</v>
      </c>
      <c r="V14" s="178">
        <v>1190.124172</v>
      </c>
      <c r="W14" s="178">
        <v>665.27980800000012</v>
      </c>
      <c r="X14" s="178"/>
      <c r="Y14" s="178">
        <v>709.38014600000008</v>
      </c>
      <c r="Z14" s="178">
        <v>733.33743400000003</v>
      </c>
      <c r="AA14" s="178">
        <v>490.38815999999997</v>
      </c>
      <c r="AB14" s="178">
        <v>672.10799200000008</v>
      </c>
      <c r="AC14" s="178"/>
      <c r="AD14" s="178">
        <v>684.43292000000008</v>
      </c>
      <c r="AE14" s="178">
        <v>466.60065000000003</v>
      </c>
    </row>
    <row r="15" spans="1:31" ht="15" customHeight="1" x14ac:dyDescent="0.25">
      <c r="A15" s="348" t="s">
        <v>259</v>
      </c>
      <c r="B15" s="48" t="s">
        <v>13</v>
      </c>
      <c r="C15" s="48" t="s">
        <v>13</v>
      </c>
      <c r="D15" s="48" t="s">
        <v>13</v>
      </c>
      <c r="E15" s="48" t="s">
        <v>13</v>
      </c>
      <c r="F15" s="48" t="s">
        <v>13</v>
      </c>
      <c r="G15" s="48" t="s">
        <v>13</v>
      </c>
      <c r="H15" s="48">
        <v>2731</v>
      </c>
      <c r="I15" s="48">
        <v>3221</v>
      </c>
      <c r="J15" s="178">
        <v>2821.2028099999998</v>
      </c>
      <c r="K15" s="178">
        <v>2743.7702100000001</v>
      </c>
      <c r="L15" s="178">
        <v>2613.7988799999998</v>
      </c>
      <c r="M15" s="178">
        <v>1959.435988</v>
      </c>
      <c r="N15" s="178">
        <v>1489.5342375999999</v>
      </c>
      <c r="O15" s="175"/>
      <c r="P15" s="178">
        <v>701.56414999999993</v>
      </c>
      <c r="Q15" s="178">
        <v>656.84970999999996</v>
      </c>
      <c r="R15" s="178">
        <v>582.70789000000002</v>
      </c>
      <c r="S15" s="178"/>
      <c r="T15" s="178">
        <v>554.97799999999995</v>
      </c>
      <c r="U15" s="178">
        <v>581.63420999999994</v>
      </c>
      <c r="V15" s="178">
        <v>467.10334399999999</v>
      </c>
      <c r="W15" s="178">
        <v>355.72043400000001</v>
      </c>
      <c r="X15" s="178"/>
      <c r="Y15" s="178">
        <v>378.16007239999999</v>
      </c>
      <c r="Z15" s="178">
        <v>376.56987839999999</v>
      </c>
      <c r="AA15" s="178">
        <v>371.79730999999998</v>
      </c>
      <c r="AB15" s="178">
        <v>363.00697680000002</v>
      </c>
      <c r="AC15" s="178"/>
      <c r="AD15" s="178">
        <v>355.08640000000003</v>
      </c>
      <c r="AE15" s="178">
        <v>351.64954999999998</v>
      </c>
    </row>
    <row r="16" spans="1:31" ht="15" customHeight="1" x14ac:dyDescent="0.25">
      <c r="A16" s="25" t="s">
        <v>60</v>
      </c>
      <c r="B16" s="48">
        <v>2491</v>
      </c>
      <c r="C16" s="48">
        <v>2755</v>
      </c>
      <c r="D16" s="48">
        <v>2172</v>
      </c>
      <c r="E16" s="48">
        <v>1514</v>
      </c>
      <c r="F16" s="48">
        <v>1526</v>
      </c>
      <c r="G16" s="48">
        <v>1543</v>
      </c>
      <c r="H16" s="48">
        <v>1585</v>
      </c>
      <c r="I16" s="48">
        <v>1433.6</v>
      </c>
      <c r="J16" s="178">
        <v>1334.4026199999987</v>
      </c>
      <c r="K16" s="178">
        <v>1229.3846499999993</v>
      </c>
      <c r="L16" s="178">
        <v>1188.6064199999996</v>
      </c>
      <c r="M16" s="178">
        <v>1003.7126699999999</v>
      </c>
      <c r="N16" s="178">
        <v>789.91951999999947</v>
      </c>
      <c r="O16" s="175"/>
      <c r="P16" s="178">
        <v>283.0412300000001</v>
      </c>
      <c r="Q16" s="178">
        <v>303.70705000000009</v>
      </c>
      <c r="R16" s="178">
        <v>305.98273999999947</v>
      </c>
      <c r="S16" s="178"/>
      <c r="T16" s="178">
        <v>247.8929600000001</v>
      </c>
      <c r="U16" s="178">
        <v>257.19905999999963</v>
      </c>
      <c r="V16" s="178">
        <v>241.50033999999999</v>
      </c>
      <c r="W16" s="178">
        <v>257.12031000000019</v>
      </c>
      <c r="X16" s="178"/>
      <c r="Y16" s="178">
        <v>196.80278999999945</v>
      </c>
      <c r="Z16" s="178">
        <v>208.08991000000003</v>
      </c>
      <c r="AA16" s="178">
        <v>190.17388000000003</v>
      </c>
      <c r="AB16" s="178">
        <v>194.85293999999996</v>
      </c>
      <c r="AC16" s="178"/>
      <c r="AD16" s="178">
        <v>177.52276999999987</v>
      </c>
      <c r="AE16" s="178">
        <v>176.02145000000002</v>
      </c>
    </row>
    <row r="17" spans="1:31" ht="15" customHeight="1" x14ac:dyDescent="0.25">
      <c r="A17" s="25" t="s">
        <v>61</v>
      </c>
      <c r="B17" s="48">
        <v>734</v>
      </c>
      <c r="C17" s="48">
        <v>756</v>
      </c>
      <c r="D17" s="48">
        <v>902</v>
      </c>
      <c r="E17" s="48">
        <v>978</v>
      </c>
      <c r="F17" s="48">
        <v>786</v>
      </c>
      <c r="G17" s="48">
        <v>725</v>
      </c>
      <c r="H17" s="48">
        <v>333</v>
      </c>
      <c r="I17" s="48">
        <v>163.6</v>
      </c>
      <c r="J17" s="178">
        <v>145.62105999999997</v>
      </c>
      <c r="K17" s="178">
        <v>92.120520000000013</v>
      </c>
      <c r="L17" s="178">
        <v>83.502259999999993</v>
      </c>
      <c r="M17" s="178">
        <v>84.989470000000011</v>
      </c>
      <c r="N17" s="178">
        <v>71.126659999999987</v>
      </c>
      <c r="O17" s="175"/>
      <c r="P17" s="178">
        <v>21.425459999999998</v>
      </c>
      <c r="Q17" s="178">
        <v>20.907910000000005</v>
      </c>
      <c r="R17" s="178">
        <v>20.678089999999997</v>
      </c>
      <c r="S17" s="178"/>
      <c r="T17" s="178">
        <v>19.871220000000008</v>
      </c>
      <c r="U17" s="178">
        <v>27.313190000000017</v>
      </c>
      <c r="V17" s="178">
        <v>21.183689999999999</v>
      </c>
      <c r="W17" s="178">
        <v>16.621370000000002</v>
      </c>
      <c r="X17" s="178"/>
      <c r="Y17" s="178">
        <v>18.839459999999995</v>
      </c>
      <c r="Z17" s="178">
        <v>19.900560000000002</v>
      </c>
      <c r="AA17" s="178">
        <v>14.221849999999996</v>
      </c>
      <c r="AB17" s="178">
        <v>18.16479</v>
      </c>
      <c r="AC17" s="178"/>
      <c r="AD17" s="178">
        <v>13.62951</v>
      </c>
      <c r="AE17" s="178">
        <v>13.330189999999998</v>
      </c>
    </row>
    <row r="18" spans="1:31" ht="9" customHeight="1" x14ac:dyDescent="0.25">
      <c r="A18" s="29"/>
      <c r="B18" s="49"/>
      <c r="C18" s="49"/>
      <c r="D18" s="49"/>
      <c r="E18" s="49"/>
      <c r="F18" s="49"/>
      <c r="G18" s="49"/>
      <c r="H18" s="49"/>
      <c r="I18" s="49"/>
      <c r="J18" s="357"/>
      <c r="K18" s="357"/>
      <c r="L18" s="357"/>
      <c r="M18" s="357"/>
      <c r="N18" s="357"/>
      <c r="O18" s="178"/>
      <c r="P18" s="357"/>
      <c r="Q18" s="357"/>
      <c r="R18" s="357"/>
      <c r="S18" s="356"/>
      <c r="T18" s="357"/>
      <c r="U18" s="357"/>
      <c r="V18" s="357"/>
      <c r="W18" s="357"/>
      <c r="X18" s="356"/>
      <c r="Y18" s="357"/>
      <c r="Z18" s="357"/>
      <c r="AA18" s="357"/>
      <c r="AB18" s="357"/>
      <c r="AC18" s="356"/>
      <c r="AD18" s="357"/>
      <c r="AE18" s="357"/>
    </row>
    <row r="19" spans="1:31" ht="9" customHeight="1" x14ac:dyDescent="0.25">
      <c r="J19" s="356"/>
      <c r="K19" s="356"/>
      <c r="L19" s="356"/>
      <c r="M19" s="356"/>
      <c r="N19" s="356"/>
      <c r="O19" s="356"/>
      <c r="P19" s="356"/>
      <c r="Q19" s="356"/>
      <c r="R19" s="356"/>
      <c r="S19" s="356"/>
      <c r="T19" s="356"/>
      <c r="U19" s="356"/>
      <c r="V19" s="356"/>
      <c r="W19" s="356"/>
      <c r="X19" s="356"/>
      <c r="Y19" s="356"/>
      <c r="Z19" s="356"/>
      <c r="AA19" s="356"/>
      <c r="AB19" s="356"/>
      <c r="AC19" s="356"/>
      <c r="AD19" s="356"/>
      <c r="AE19" s="356"/>
    </row>
    <row r="20" spans="1:31" s="25" customFormat="1" ht="15.6" x14ac:dyDescent="0.25">
      <c r="A20" s="27" t="s">
        <v>30</v>
      </c>
      <c r="B20" s="50">
        <v>36480</v>
      </c>
      <c r="C20" s="50">
        <v>17383</v>
      </c>
      <c r="D20" s="50">
        <v>16731</v>
      </c>
      <c r="E20" s="50">
        <v>10351</v>
      </c>
      <c r="F20" s="50">
        <v>9809.1</v>
      </c>
      <c r="G20" s="50">
        <v>8834.7999999999993</v>
      </c>
      <c r="H20" s="50">
        <v>6906</v>
      </c>
      <c r="I20" s="50">
        <v>6784.2000000000007</v>
      </c>
      <c r="J20" s="358">
        <f>SUM(J21:J33)</f>
        <v>8012.6162800000029</v>
      </c>
      <c r="K20" s="358">
        <f t="shared" ref="K20:N20" si="5">SUM(K21:K33)</f>
        <v>7427.2565700000014</v>
      </c>
      <c r="L20" s="358">
        <f t="shared" si="5"/>
        <v>5739.2808499999983</v>
      </c>
      <c r="M20" s="358">
        <f t="shared" si="5"/>
        <v>6927.4240500000005</v>
      </c>
      <c r="N20" s="358">
        <f t="shared" si="5"/>
        <v>5336.2476700000025</v>
      </c>
      <c r="O20" s="358"/>
      <c r="P20" s="358">
        <f t="shared" ref="P20:R20" si="6">SUM(P21:P33)</f>
        <v>1455.5973099999985</v>
      </c>
      <c r="Q20" s="358">
        <f t="shared" si="6"/>
        <v>1578.6281199999989</v>
      </c>
      <c r="R20" s="358">
        <f t="shared" si="6"/>
        <v>1455.37113</v>
      </c>
      <c r="S20" s="358"/>
      <c r="T20" s="358">
        <f t="shared" ref="T20:W20" si="7">SUM(T21:T33)</f>
        <v>1742.4520399999994</v>
      </c>
      <c r="U20" s="358">
        <f t="shared" si="7"/>
        <v>1838.3474299999998</v>
      </c>
      <c r="V20" s="358">
        <f t="shared" si="7"/>
        <v>1636.3746800000004</v>
      </c>
      <c r="W20" s="358">
        <f t="shared" si="7"/>
        <v>1710.2498999999989</v>
      </c>
      <c r="X20" s="358"/>
      <c r="Y20" s="358">
        <f t="shared" ref="Y20:AB20" si="8">SUM(Y21:Y33)</f>
        <v>1470.0056500000007</v>
      </c>
      <c r="Z20" s="358">
        <f t="shared" si="8"/>
        <v>1387.5590400000001</v>
      </c>
      <c r="AA20" s="358">
        <f t="shared" si="8"/>
        <v>1175.84294</v>
      </c>
      <c r="AB20" s="358">
        <f t="shared" si="8"/>
        <v>1302.8400400000012</v>
      </c>
      <c r="AC20" s="358"/>
      <c r="AD20" s="358">
        <f t="shared" ref="AD20:AE20" si="9">SUM(AD21:AD33)</f>
        <v>1215.3950799999998</v>
      </c>
      <c r="AE20" s="358">
        <f t="shared" si="9"/>
        <v>1104.7132399999996</v>
      </c>
    </row>
    <row r="21" spans="1:31" ht="15" customHeight="1" x14ac:dyDescent="0.25">
      <c r="A21" s="25" t="s">
        <v>0</v>
      </c>
      <c r="B21" s="48">
        <v>14166</v>
      </c>
      <c r="C21" s="48">
        <v>893</v>
      </c>
      <c r="D21" s="48">
        <v>1798</v>
      </c>
      <c r="E21" s="48">
        <v>1317</v>
      </c>
      <c r="F21" s="48">
        <v>1138.5</v>
      </c>
      <c r="G21" s="48">
        <v>1016</v>
      </c>
      <c r="H21" s="48">
        <v>712</v>
      </c>
      <c r="I21" s="48">
        <v>382</v>
      </c>
      <c r="J21" s="178">
        <v>280.53528000000108</v>
      </c>
      <c r="K21" s="178">
        <v>222.56448000000051</v>
      </c>
      <c r="L21" s="178">
        <v>159.26775999999995</v>
      </c>
      <c r="M21" s="178">
        <v>133.33084999999997</v>
      </c>
      <c r="N21" s="178">
        <v>124.87576</v>
      </c>
      <c r="O21" s="175"/>
      <c r="P21" s="178">
        <v>36.666069999999969</v>
      </c>
      <c r="Q21" s="178">
        <v>40.814320000000002</v>
      </c>
      <c r="R21" s="178">
        <v>38.873530000000002</v>
      </c>
      <c r="S21" s="178"/>
      <c r="T21" s="178">
        <v>33.686539999999987</v>
      </c>
      <c r="U21" s="178">
        <v>30.12468999999998</v>
      </c>
      <c r="V21" s="178">
        <v>30.896650000000005</v>
      </c>
      <c r="W21" s="178">
        <v>38.622969999999995</v>
      </c>
      <c r="X21" s="178"/>
      <c r="Y21" s="178">
        <v>35.417049999999996</v>
      </c>
      <c r="Z21" s="178">
        <v>36.780960000000015</v>
      </c>
      <c r="AA21" s="178">
        <v>28.320789999999985</v>
      </c>
      <c r="AB21" s="178">
        <v>24.356960000000001</v>
      </c>
      <c r="AC21" s="178"/>
      <c r="AD21" s="178">
        <v>24.132999999999999</v>
      </c>
      <c r="AE21" s="178">
        <v>28.142919999999986</v>
      </c>
    </row>
    <row r="22" spans="1:31" ht="15" customHeight="1" x14ac:dyDescent="0.25">
      <c r="A22" s="25" t="s">
        <v>1</v>
      </c>
      <c r="B22" s="48" t="s">
        <v>13</v>
      </c>
      <c r="C22" s="48" t="s">
        <v>13</v>
      </c>
      <c r="D22" s="48" t="s">
        <v>13</v>
      </c>
      <c r="E22" s="48" t="s">
        <v>13</v>
      </c>
      <c r="F22" s="48" t="s">
        <v>13</v>
      </c>
      <c r="G22" s="48">
        <v>7</v>
      </c>
      <c r="H22" s="48">
        <v>91</v>
      </c>
      <c r="I22" s="48">
        <v>84</v>
      </c>
      <c r="J22" s="178">
        <v>62.707169999999863</v>
      </c>
      <c r="K22" s="178">
        <v>67.388599999999542</v>
      </c>
      <c r="L22" s="178">
        <v>47.372139999999995</v>
      </c>
      <c r="M22" s="178">
        <v>47.698140000000002</v>
      </c>
      <c r="N22" s="178">
        <v>40.410809999999998</v>
      </c>
      <c r="O22" s="175"/>
      <c r="P22" s="178">
        <v>11.347550000000002</v>
      </c>
      <c r="Q22" s="178">
        <v>11.749439999999995</v>
      </c>
      <c r="R22" s="178">
        <v>12.323139999999999</v>
      </c>
      <c r="S22" s="178"/>
      <c r="T22" s="178">
        <v>11.29876</v>
      </c>
      <c r="U22" s="178">
        <v>12.91938</v>
      </c>
      <c r="V22" s="178">
        <v>12.86</v>
      </c>
      <c r="W22" s="178">
        <v>10.62</v>
      </c>
      <c r="X22" s="178"/>
      <c r="Y22" s="178">
        <v>10.195</v>
      </c>
      <c r="Z22" s="178">
        <v>9.42</v>
      </c>
      <c r="AA22" s="178">
        <v>10.904999999999999</v>
      </c>
      <c r="AB22" s="178">
        <v>9.8908100000000019</v>
      </c>
      <c r="AC22" s="178"/>
      <c r="AD22" s="178">
        <v>8.6065699999999907</v>
      </c>
      <c r="AE22" s="178">
        <v>7.6355199999999792</v>
      </c>
    </row>
    <row r="23" spans="1:31" ht="15" customHeight="1" x14ac:dyDescent="0.25">
      <c r="A23" s="25" t="s">
        <v>2</v>
      </c>
      <c r="B23" s="48" t="s">
        <v>13</v>
      </c>
      <c r="C23" s="48" t="s">
        <v>13</v>
      </c>
      <c r="D23" s="48" t="s">
        <v>13</v>
      </c>
      <c r="E23" s="48" t="s">
        <v>13</v>
      </c>
      <c r="F23" s="48" t="s">
        <v>13</v>
      </c>
      <c r="G23" s="48">
        <v>106.4</v>
      </c>
      <c r="H23" s="48">
        <v>204</v>
      </c>
      <c r="I23" s="48">
        <v>272</v>
      </c>
      <c r="J23" s="178">
        <v>276.04178999999948</v>
      </c>
      <c r="K23" s="178">
        <v>273.8191399999979</v>
      </c>
      <c r="L23" s="178">
        <v>250.00382999999977</v>
      </c>
      <c r="M23" s="178">
        <v>251.47129000000001</v>
      </c>
      <c r="N23" s="178">
        <v>196.77976999999998</v>
      </c>
      <c r="O23" s="175"/>
      <c r="P23" s="178">
        <v>66.307759999999902</v>
      </c>
      <c r="Q23" s="178">
        <v>62.598939999999949</v>
      </c>
      <c r="R23" s="178">
        <v>59.544389999999993</v>
      </c>
      <c r="S23" s="178"/>
      <c r="T23" s="178">
        <v>63.215650000000011</v>
      </c>
      <c r="U23" s="178">
        <v>63.686260000000004</v>
      </c>
      <c r="V23" s="178">
        <v>65.415000000000006</v>
      </c>
      <c r="W23" s="178">
        <v>59.154380000000003</v>
      </c>
      <c r="X23" s="178"/>
      <c r="Y23" s="178">
        <v>53.37</v>
      </c>
      <c r="Z23" s="178">
        <v>48.645000000000003</v>
      </c>
      <c r="AA23" s="178">
        <v>45.956249999999997</v>
      </c>
      <c r="AB23" s="178">
        <v>48.808519999999994</v>
      </c>
      <c r="AC23" s="178"/>
      <c r="AD23" s="178">
        <v>39.191559999999953</v>
      </c>
      <c r="AE23" s="178">
        <v>37.846459999999958</v>
      </c>
    </row>
    <row r="24" spans="1:31" ht="15" customHeight="1" x14ac:dyDescent="0.25">
      <c r="A24" s="25" t="s">
        <v>62</v>
      </c>
      <c r="B24" s="48" t="s">
        <v>13</v>
      </c>
      <c r="C24" s="48" t="s">
        <v>13</v>
      </c>
      <c r="D24" s="48" t="s">
        <v>13</v>
      </c>
      <c r="E24" s="48">
        <v>289</v>
      </c>
      <c r="F24" s="48">
        <v>405</v>
      </c>
      <c r="G24" s="48">
        <v>349.4</v>
      </c>
      <c r="H24" s="48">
        <v>203</v>
      </c>
      <c r="I24" s="48">
        <v>232.6</v>
      </c>
      <c r="J24" s="178">
        <v>247.37721000000374</v>
      </c>
      <c r="K24" s="178">
        <v>228.58776000000145</v>
      </c>
      <c r="L24" s="178">
        <v>224.66772999999813</v>
      </c>
      <c r="M24" s="178">
        <v>209.24555999999831</v>
      </c>
      <c r="N24" s="178">
        <v>175.18451999999942</v>
      </c>
      <c r="O24" s="175"/>
      <c r="P24" s="178">
        <v>60.948029999999491</v>
      </c>
      <c r="Q24" s="178">
        <v>52.570659999999549</v>
      </c>
      <c r="R24" s="178">
        <v>56.358039999999519</v>
      </c>
      <c r="S24" s="178"/>
      <c r="T24" s="178">
        <v>53.384369999999485</v>
      </c>
      <c r="U24" s="178">
        <v>54.061879999999505</v>
      </c>
      <c r="V24" s="178">
        <v>50.022839999999647</v>
      </c>
      <c r="W24" s="178">
        <v>51.776469999999669</v>
      </c>
      <c r="X24" s="178"/>
      <c r="Y24" s="178">
        <v>43.038709999999838</v>
      </c>
      <c r="Z24" s="178">
        <v>47.446229999999851</v>
      </c>
      <c r="AA24" s="178">
        <v>40.373599999999875</v>
      </c>
      <c r="AB24" s="178">
        <v>44.325979999999866</v>
      </c>
      <c r="AC24" s="178"/>
      <c r="AD24" s="178">
        <v>33.069599999999788</v>
      </c>
      <c r="AE24" s="178">
        <v>27.352479999999794</v>
      </c>
    </row>
    <row r="25" spans="1:31" ht="15" customHeight="1" x14ac:dyDescent="0.25">
      <c r="A25" s="25" t="s">
        <v>63</v>
      </c>
      <c r="B25" s="48">
        <v>8865</v>
      </c>
      <c r="C25" s="48" t="s">
        <v>13</v>
      </c>
      <c r="D25" s="48" t="s">
        <v>13</v>
      </c>
      <c r="E25" s="48" t="s">
        <v>13</v>
      </c>
      <c r="F25" s="48" t="s">
        <v>13</v>
      </c>
      <c r="G25" s="48" t="s">
        <v>13</v>
      </c>
      <c r="H25" s="48" t="s">
        <v>13</v>
      </c>
      <c r="I25" s="48" t="s">
        <v>13</v>
      </c>
      <c r="J25" s="178" t="s">
        <v>13</v>
      </c>
      <c r="K25" s="178" t="s">
        <v>13</v>
      </c>
      <c r="L25" s="178" t="s">
        <v>13</v>
      </c>
      <c r="M25" s="178" t="s">
        <v>13</v>
      </c>
      <c r="N25" s="178" t="s">
        <v>13</v>
      </c>
      <c r="O25" s="178"/>
      <c r="P25" s="178" t="s">
        <v>13</v>
      </c>
      <c r="Q25" s="178" t="s">
        <v>13</v>
      </c>
      <c r="R25" s="178" t="s">
        <v>13</v>
      </c>
      <c r="S25" s="178"/>
      <c r="T25" s="178" t="s">
        <v>13</v>
      </c>
      <c r="U25" s="178" t="s">
        <v>13</v>
      </c>
      <c r="V25" s="178" t="s">
        <v>13</v>
      </c>
      <c r="W25" s="178" t="s">
        <v>13</v>
      </c>
      <c r="X25" s="178"/>
      <c r="Y25" s="178" t="s">
        <v>13</v>
      </c>
      <c r="Z25" s="178" t="s">
        <v>13</v>
      </c>
      <c r="AA25" s="178" t="s">
        <v>13</v>
      </c>
      <c r="AB25" s="178" t="s">
        <v>13</v>
      </c>
      <c r="AC25" s="178"/>
      <c r="AD25" s="178" t="s">
        <v>13</v>
      </c>
      <c r="AE25" s="178" t="s">
        <v>13</v>
      </c>
    </row>
    <row r="26" spans="1:31" ht="15" customHeight="1" x14ac:dyDescent="0.25">
      <c r="A26" s="25" t="s">
        <v>3</v>
      </c>
      <c r="B26" s="48">
        <v>4881</v>
      </c>
      <c r="C26" s="48">
        <v>4132</v>
      </c>
      <c r="D26" s="48">
        <v>3716</v>
      </c>
      <c r="E26" s="48">
        <v>1906</v>
      </c>
      <c r="F26" s="48">
        <v>1895</v>
      </c>
      <c r="G26" s="48">
        <v>1835</v>
      </c>
      <c r="H26" s="48">
        <v>952</v>
      </c>
      <c r="I26" s="48">
        <v>600</v>
      </c>
      <c r="J26" s="178">
        <v>470.21802000000025</v>
      </c>
      <c r="K26" s="178">
        <v>508.86404999999991</v>
      </c>
      <c r="L26" s="178">
        <v>278.71863000000002</v>
      </c>
      <c r="M26" s="178">
        <v>199.84976999999995</v>
      </c>
      <c r="N26" s="178">
        <v>194.41654999999997</v>
      </c>
      <c r="O26" s="175"/>
      <c r="P26" s="178">
        <v>88.456000000000017</v>
      </c>
      <c r="Q26" s="178">
        <v>55.88402</v>
      </c>
      <c r="R26" s="178">
        <v>52.677949999999989</v>
      </c>
      <c r="S26" s="178"/>
      <c r="T26" s="178">
        <v>49.900419999999983</v>
      </c>
      <c r="U26" s="178">
        <v>47.531179999999971</v>
      </c>
      <c r="V26" s="178">
        <v>56.896500000000003</v>
      </c>
      <c r="W26" s="178">
        <v>45.521670000000007</v>
      </c>
      <c r="X26" s="178"/>
      <c r="Y26" s="178">
        <v>66.464659999999995</v>
      </c>
      <c r="Z26" s="178">
        <v>54.386619999999958</v>
      </c>
      <c r="AA26" s="178">
        <v>31.6782</v>
      </c>
      <c r="AB26" s="178">
        <v>41.887070000000008</v>
      </c>
      <c r="AC26" s="178"/>
      <c r="AD26" s="178">
        <v>39.710710000000013</v>
      </c>
      <c r="AE26" s="178">
        <v>25.339789999999997</v>
      </c>
    </row>
    <row r="27" spans="1:31" ht="15" customHeight="1" x14ac:dyDescent="0.25">
      <c r="A27" s="25" t="s">
        <v>64</v>
      </c>
      <c r="B27" s="48">
        <v>983</v>
      </c>
      <c r="C27" s="48" t="s">
        <v>13</v>
      </c>
      <c r="D27" s="48" t="s">
        <v>13</v>
      </c>
      <c r="E27" s="48" t="s">
        <v>13</v>
      </c>
      <c r="F27" s="48" t="s">
        <v>13</v>
      </c>
      <c r="G27" s="48" t="s">
        <v>13</v>
      </c>
      <c r="H27" s="48" t="s">
        <v>13</v>
      </c>
      <c r="I27" s="48" t="s">
        <v>13</v>
      </c>
      <c r="J27" s="178"/>
      <c r="K27" s="178"/>
      <c r="L27" s="178" t="s">
        <v>13</v>
      </c>
      <c r="M27" s="178" t="s">
        <v>13</v>
      </c>
      <c r="N27" s="178" t="s">
        <v>13</v>
      </c>
      <c r="O27" s="178"/>
      <c r="P27" s="178" t="s">
        <v>13</v>
      </c>
      <c r="Q27" s="178" t="s">
        <v>13</v>
      </c>
      <c r="R27" s="178" t="s">
        <v>13</v>
      </c>
      <c r="S27" s="178"/>
      <c r="T27" s="178" t="s">
        <v>13</v>
      </c>
      <c r="U27" s="178" t="s">
        <v>13</v>
      </c>
      <c r="V27" s="178" t="s">
        <v>13</v>
      </c>
      <c r="W27" s="178" t="s">
        <v>13</v>
      </c>
      <c r="X27" s="178"/>
      <c r="Y27" s="178" t="s">
        <v>13</v>
      </c>
      <c r="Z27" s="178" t="s">
        <v>13</v>
      </c>
      <c r="AA27" s="178" t="s">
        <v>13</v>
      </c>
      <c r="AB27" s="178" t="s">
        <v>13</v>
      </c>
      <c r="AC27" s="178"/>
      <c r="AD27" s="178" t="s">
        <v>13</v>
      </c>
      <c r="AE27" s="178" t="s">
        <v>13</v>
      </c>
    </row>
    <row r="28" spans="1:31" ht="15" customHeight="1" x14ac:dyDescent="0.25">
      <c r="A28" s="25" t="s">
        <v>4</v>
      </c>
      <c r="B28" s="48">
        <v>323</v>
      </c>
      <c r="C28" s="48">
        <v>683</v>
      </c>
      <c r="D28" s="48">
        <v>923</v>
      </c>
      <c r="E28" s="48">
        <v>1673</v>
      </c>
      <c r="F28" s="48">
        <v>2244</v>
      </c>
      <c r="G28" s="48">
        <v>1804</v>
      </c>
      <c r="H28" s="48">
        <v>1798</v>
      </c>
      <c r="I28" s="48">
        <v>2431.6</v>
      </c>
      <c r="J28" s="178">
        <v>3994.0216299999984</v>
      </c>
      <c r="K28" s="178">
        <v>3773.4503200000008</v>
      </c>
      <c r="L28" s="178">
        <v>4325.6807299999991</v>
      </c>
      <c r="M28" s="178">
        <v>5512.0041300000012</v>
      </c>
      <c r="N28" s="178">
        <v>4169.722490000001</v>
      </c>
      <c r="O28" s="175"/>
      <c r="P28" s="178">
        <v>1086.8948499999992</v>
      </c>
      <c r="Q28" s="178">
        <v>1244.5185499999989</v>
      </c>
      <c r="R28" s="178">
        <v>1101.1416399999998</v>
      </c>
      <c r="S28" s="178"/>
      <c r="T28" s="178">
        <v>1392.1994299999997</v>
      </c>
      <c r="U28" s="178">
        <v>1490.7518499999996</v>
      </c>
      <c r="V28" s="178">
        <v>1282.3852400000001</v>
      </c>
      <c r="W28" s="178">
        <v>1346.6676099999995</v>
      </c>
      <c r="X28" s="178"/>
      <c r="Y28" s="178">
        <v>1143.7827900000004</v>
      </c>
      <c r="Z28" s="178">
        <v>1065.1596899999997</v>
      </c>
      <c r="AA28" s="178">
        <v>923.52218999999968</v>
      </c>
      <c r="AB28" s="178">
        <v>1037.2578200000009</v>
      </c>
      <c r="AC28" s="178"/>
      <c r="AD28" s="178">
        <v>1011.3039299999999</v>
      </c>
      <c r="AE28" s="178">
        <v>918.20001999999977</v>
      </c>
    </row>
    <row r="29" spans="1:31" ht="15" customHeight="1" x14ac:dyDescent="0.25">
      <c r="A29" s="25" t="s">
        <v>5</v>
      </c>
      <c r="B29" s="48" t="s">
        <v>13</v>
      </c>
      <c r="C29" s="48">
        <v>129</v>
      </c>
      <c r="D29" s="48">
        <v>88</v>
      </c>
      <c r="E29" s="48">
        <v>68</v>
      </c>
      <c r="F29" s="48">
        <v>71</v>
      </c>
      <c r="G29" s="48">
        <v>77</v>
      </c>
      <c r="H29" s="48">
        <v>162</v>
      </c>
      <c r="I29" s="48">
        <v>204</v>
      </c>
      <c r="J29" s="178">
        <v>204.48586999999995</v>
      </c>
      <c r="K29" s="178">
        <v>278.25477000000018</v>
      </c>
      <c r="L29" s="178">
        <v>432.9424800000013</v>
      </c>
      <c r="M29" s="178">
        <v>555.28837000000146</v>
      </c>
      <c r="N29" s="178">
        <v>434.85777000000189</v>
      </c>
      <c r="O29" s="175"/>
      <c r="P29" s="178">
        <v>102.39777000000002</v>
      </c>
      <c r="Q29" s="178">
        <v>109.05536000000041</v>
      </c>
      <c r="R29" s="178">
        <v>128.80294000000069</v>
      </c>
      <c r="S29" s="178"/>
      <c r="T29" s="178">
        <v>120.2309300000005</v>
      </c>
      <c r="U29" s="178">
        <v>139.27219000000068</v>
      </c>
      <c r="V29" s="178">
        <v>137.89845000000059</v>
      </c>
      <c r="W29" s="178">
        <v>157.88679999999985</v>
      </c>
      <c r="X29" s="178"/>
      <c r="Y29" s="178">
        <v>117.73744000000055</v>
      </c>
      <c r="Z29" s="178">
        <v>125.72054000000058</v>
      </c>
      <c r="AA29" s="178">
        <v>95.086910000000387</v>
      </c>
      <c r="AB29" s="178">
        <v>96.312880000000305</v>
      </c>
      <c r="AC29" s="178"/>
      <c r="AD29" s="178">
        <v>59.379710000000124</v>
      </c>
      <c r="AE29" s="178">
        <v>60.19605000000012</v>
      </c>
    </row>
    <row r="30" spans="1:31" ht="15" customHeight="1" x14ac:dyDescent="0.25">
      <c r="A30" s="25" t="s">
        <v>65</v>
      </c>
      <c r="B30" s="48" t="s">
        <v>13</v>
      </c>
      <c r="C30" s="48">
        <v>3293</v>
      </c>
      <c r="D30" s="48">
        <v>3422</v>
      </c>
      <c r="E30" s="48">
        <v>3458</v>
      </c>
      <c r="F30" s="48">
        <v>3728</v>
      </c>
      <c r="G30" s="48">
        <v>3437</v>
      </c>
      <c r="H30" s="48">
        <v>2784</v>
      </c>
      <c r="I30" s="48">
        <v>2578</v>
      </c>
      <c r="J30" s="178">
        <v>2477.2293100000006</v>
      </c>
      <c r="K30" s="178">
        <v>2074.3274500000007</v>
      </c>
      <c r="L30" s="178">
        <v>20.627550000000003</v>
      </c>
      <c r="M30" s="178">
        <v>18.53594</v>
      </c>
      <c r="N30" s="178">
        <v>0</v>
      </c>
      <c r="O30" s="175"/>
      <c r="P30" s="178">
        <v>2.5792800000000002</v>
      </c>
      <c r="Q30" s="178">
        <v>1.4368299999999998</v>
      </c>
      <c r="R30" s="178">
        <v>5.6494999999999997</v>
      </c>
      <c r="S30" s="178"/>
      <c r="T30" s="178">
        <v>18.53594</v>
      </c>
      <c r="U30" s="178">
        <v>0</v>
      </c>
      <c r="V30" s="178">
        <v>0</v>
      </c>
      <c r="W30" s="178">
        <v>0</v>
      </c>
      <c r="X30" s="178"/>
      <c r="Y30" s="178">
        <v>0</v>
      </c>
      <c r="Z30" s="178">
        <v>0</v>
      </c>
      <c r="AA30" s="178">
        <v>0</v>
      </c>
      <c r="AB30" s="178">
        <v>0</v>
      </c>
      <c r="AC30" s="178"/>
      <c r="AD30" s="178">
        <v>0</v>
      </c>
      <c r="AE30" s="178">
        <v>0</v>
      </c>
    </row>
    <row r="31" spans="1:31" ht="15" customHeight="1" x14ac:dyDescent="0.25">
      <c r="A31" s="25" t="s">
        <v>66</v>
      </c>
      <c r="B31" s="48">
        <v>3997</v>
      </c>
      <c r="C31" s="48">
        <v>3899</v>
      </c>
      <c r="D31" s="48">
        <v>3449</v>
      </c>
      <c r="E31" s="48">
        <v>575</v>
      </c>
      <c r="F31" s="48">
        <v>45.6</v>
      </c>
      <c r="G31" s="48">
        <v>22</v>
      </c>
      <c r="H31" s="48" t="s">
        <v>13</v>
      </c>
      <c r="I31" s="48" t="s">
        <v>13</v>
      </c>
      <c r="J31" s="178" t="s">
        <v>13</v>
      </c>
      <c r="K31" s="178" t="s">
        <v>13</v>
      </c>
      <c r="L31" s="178" t="s">
        <v>13</v>
      </c>
      <c r="M31" s="178" t="s">
        <v>13</v>
      </c>
      <c r="N31" s="178" t="s">
        <v>13</v>
      </c>
      <c r="O31" s="178"/>
      <c r="P31" s="178" t="s">
        <v>13</v>
      </c>
      <c r="Q31" s="178" t="s">
        <v>13</v>
      </c>
      <c r="R31" s="178" t="s">
        <v>13</v>
      </c>
      <c r="S31" s="178"/>
      <c r="T31" s="178" t="s">
        <v>13</v>
      </c>
      <c r="U31" s="178" t="s">
        <v>13</v>
      </c>
      <c r="V31" s="178" t="s">
        <v>13</v>
      </c>
      <c r="W31" s="178" t="s">
        <v>13</v>
      </c>
      <c r="X31" s="178"/>
      <c r="Y31" s="178" t="s">
        <v>13</v>
      </c>
      <c r="Z31" s="178" t="s">
        <v>13</v>
      </c>
      <c r="AA31" s="178" t="s">
        <v>13</v>
      </c>
      <c r="AB31" s="178" t="s">
        <v>13</v>
      </c>
      <c r="AC31" s="178"/>
      <c r="AD31" s="178" t="s">
        <v>13</v>
      </c>
      <c r="AE31" s="178" t="s">
        <v>13</v>
      </c>
    </row>
    <row r="32" spans="1:31" ht="15" customHeight="1" x14ac:dyDescent="0.25">
      <c r="A32" s="25" t="s">
        <v>42</v>
      </c>
      <c r="B32" s="48">
        <v>3265</v>
      </c>
      <c r="C32" s="48">
        <v>4301</v>
      </c>
      <c r="D32" s="48">
        <v>3335</v>
      </c>
      <c r="E32" s="48">
        <v>1065</v>
      </c>
      <c r="F32" s="48">
        <v>282</v>
      </c>
      <c r="G32" s="48">
        <v>181</v>
      </c>
      <c r="H32" s="48" t="s">
        <v>13</v>
      </c>
      <c r="I32" s="48" t="s">
        <v>13</v>
      </c>
      <c r="J32" s="178" t="s">
        <v>13</v>
      </c>
      <c r="K32" s="178" t="s">
        <v>13</v>
      </c>
      <c r="L32" s="178" t="s">
        <v>13</v>
      </c>
      <c r="M32" s="178" t="s">
        <v>13</v>
      </c>
      <c r="N32" s="178" t="s">
        <v>13</v>
      </c>
      <c r="O32" s="178"/>
      <c r="P32" s="178" t="s">
        <v>13</v>
      </c>
      <c r="Q32" s="178" t="s">
        <v>13</v>
      </c>
      <c r="R32" s="178" t="s">
        <v>13</v>
      </c>
      <c r="S32" s="178"/>
      <c r="T32" s="178" t="s">
        <v>13</v>
      </c>
      <c r="U32" s="178" t="s">
        <v>13</v>
      </c>
      <c r="V32" s="178" t="s">
        <v>13</v>
      </c>
      <c r="W32" s="178" t="s">
        <v>13</v>
      </c>
      <c r="X32" s="178"/>
      <c r="Y32" s="178" t="s">
        <v>13</v>
      </c>
      <c r="Z32" s="178" t="s">
        <v>13</v>
      </c>
      <c r="AA32" s="178" t="s">
        <v>13</v>
      </c>
      <c r="AB32" s="178" t="s">
        <v>13</v>
      </c>
      <c r="AC32" s="178"/>
      <c r="AD32" s="178" t="s">
        <v>13</v>
      </c>
      <c r="AE32" s="178" t="s">
        <v>13</v>
      </c>
    </row>
    <row r="33" spans="1:31" ht="15" customHeight="1" x14ac:dyDescent="0.25">
      <c r="A33" s="25" t="s">
        <v>67</v>
      </c>
      <c r="B33" s="48" t="s">
        <v>13</v>
      </c>
      <c r="C33" s="48">
        <v>53</v>
      </c>
      <c r="D33" s="48" t="s">
        <v>13</v>
      </c>
      <c r="E33" s="48" t="s">
        <v>13</v>
      </c>
      <c r="F33" s="48" t="s">
        <v>13</v>
      </c>
      <c r="G33" s="48" t="s">
        <v>13</v>
      </c>
      <c r="H33" s="48" t="s">
        <v>13</v>
      </c>
      <c r="I33" s="48" t="s">
        <v>13</v>
      </c>
      <c r="J33" s="178" t="s">
        <v>13</v>
      </c>
      <c r="K33" s="178" t="s">
        <v>13</v>
      </c>
      <c r="L33" s="178" t="s">
        <v>13</v>
      </c>
      <c r="M33" s="178" t="s">
        <v>13</v>
      </c>
      <c r="N33" s="178" t="s">
        <v>13</v>
      </c>
      <c r="O33" s="178"/>
      <c r="P33" s="178" t="s">
        <v>13</v>
      </c>
      <c r="Q33" s="178" t="s">
        <v>13</v>
      </c>
      <c r="R33" s="178" t="s">
        <v>13</v>
      </c>
      <c r="S33" s="178"/>
      <c r="T33" s="178" t="s">
        <v>13</v>
      </c>
      <c r="U33" s="178" t="s">
        <v>13</v>
      </c>
      <c r="V33" s="178" t="s">
        <v>13</v>
      </c>
      <c r="W33" s="178" t="s">
        <v>13</v>
      </c>
      <c r="X33" s="178"/>
      <c r="Y33" s="178" t="s">
        <v>13</v>
      </c>
      <c r="Z33" s="178" t="s">
        <v>13</v>
      </c>
      <c r="AA33" s="178" t="s">
        <v>13</v>
      </c>
      <c r="AB33" s="178" t="s">
        <v>13</v>
      </c>
      <c r="AC33" s="178"/>
      <c r="AD33" s="178" t="s">
        <v>13</v>
      </c>
      <c r="AE33" s="178" t="s">
        <v>13</v>
      </c>
    </row>
    <row r="34" spans="1:31" ht="9" customHeight="1" x14ac:dyDescent="0.25">
      <c r="A34" s="29"/>
      <c r="B34" s="49"/>
      <c r="C34" s="49"/>
      <c r="D34" s="49"/>
      <c r="E34" s="49"/>
      <c r="F34" s="49"/>
      <c r="G34" s="49"/>
      <c r="H34" s="49"/>
      <c r="I34" s="49"/>
      <c r="J34" s="359"/>
      <c r="K34" s="359"/>
      <c r="L34" s="359"/>
      <c r="M34" s="359"/>
      <c r="N34" s="359"/>
      <c r="O34" s="178"/>
      <c r="P34" s="359"/>
      <c r="Q34" s="359"/>
      <c r="R34" s="359"/>
      <c r="S34" s="178"/>
      <c r="T34" s="359"/>
      <c r="U34" s="359"/>
      <c r="V34" s="359"/>
      <c r="W34" s="359"/>
      <c r="X34" s="178"/>
      <c r="Y34" s="359"/>
      <c r="Z34" s="359"/>
      <c r="AA34" s="359"/>
      <c r="AB34" s="359"/>
      <c r="AC34" s="178"/>
      <c r="AD34" s="359"/>
      <c r="AE34" s="359"/>
    </row>
    <row r="35" spans="1:31" ht="9" customHeight="1" x14ac:dyDescent="0.25">
      <c r="J35" s="356"/>
      <c r="K35" s="356"/>
      <c r="L35" s="356"/>
      <c r="M35" s="356"/>
      <c r="N35" s="356"/>
      <c r="O35" s="356"/>
      <c r="P35" s="356"/>
      <c r="Q35" s="356"/>
      <c r="R35" s="356"/>
      <c r="S35" s="356"/>
      <c r="T35" s="356"/>
      <c r="U35" s="356"/>
      <c r="V35" s="356"/>
      <c r="W35" s="356"/>
      <c r="X35" s="356"/>
      <c r="Y35" s="356"/>
      <c r="Z35" s="356"/>
      <c r="AA35" s="356"/>
      <c r="AB35" s="356"/>
      <c r="AC35" s="356"/>
      <c r="AD35" s="356"/>
      <c r="AE35" s="356"/>
    </row>
    <row r="36" spans="1:31" ht="15.6" x14ac:dyDescent="0.25">
      <c r="A36" s="27" t="s">
        <v>31</v>
      </c>
      <c r="B36" s="52">
        <v>323007</v>
      </c>
      <c r="C36" s="52">
        <v>316917</v>
      </c>
      <c r="D36" s="52">
        <v>318514</v>
      </c>
      <c r="E36" s="52">
        <v>307908</v>
      </c>
      <c r="F36" s="52">
        <v>315435</v>
      </c>
      <c r="G36" s="52">
        <v>308116</v>
      </c>
      <c r="H36" s="52">
        <v>269566.40000000002</v>
      </c>
      <c r="I36" s="52">
        <v>265592</v>
      </c>
      <c r="J36" s="360">
        <f>SUM(J37:J42)</f>
        <v>254328.57887000529</v>
      </c>
      <c r="K36" s="360">
        <f t="shared" ref="K36:N36" si="10">SUM(K37:K42)</f>
        <v>225255.14811998696</v>
      </c>
      <c r="L36" s="360">
        <f t="shared" si="10"/>
        <v>210880.02618001</v>
      </c>
      <c r="M36" s="360">
        <f t="shared" si="10"/>
        <v>198370.86634001046</v>
      </c>
      <c r="N36" s="360">
        <f t="shared" si="10"/>
        <v>190206.43054000897</v>
      </c>
      <c r="O36" s="360"/>
      <c r="P36" s="360">
        <f t="shared" ref="P36:R36" si="11">SUM(P37:P42)</f>
        <v>54966.998590002418</v>
      </c>
      <c r="Q36" s="360">
        <f t="shared" si="11"/>
        <v>53277.043630002598</v>
      </c>
      <c r="R36" s="360">
        <f t="shared" si="11"/>
        <v>53751.873380003315</v>
      </c>
      <c r="S36" s="360"/>
      <c r="T36" s="360">
        <f t="shared" ref="T36:W36" si="12">SUM(T37:T42)</f>
        <v>48556.507190002674</v>
      </c>
      <c r="U36" s="360">
        <f t="shared" si="12"/>
        <v>51963.051290002877</v>
      </c>
      <c r="V36" s="360">
        <f t="shared" si="12"/>
        <v>48044.618870002349</v>
      </c>
      <c r="W36" s="360">
        <f t="shared" si="12"/>
        <v>49806.688990002571</v>
      </c>
      <c r="X36" s="360"/>
      <c r="Y36" s="360">
        <f t="shared" ref="Y36:AB36" si="13">SUM(Y37:Y42)</f>
        <v>47657.042910002347</v>
      </c>
      <c r="Z36" s="360">
        <f t="shared" si="13"/>
        <v>47499.525580002461</v>
      </c>
      <c r="AA36" s="360">
        <f t="shared" si="13"/>
        <v>47614.76275000217</v>
      </c>
      <c r="AB36" s="360">
        <f t="shared" si="13"/>
        <v>47435.099300002032</v>
      </c>
      <c r="AC36" s="360"/>
      <c r="AD36" s="360">
        <f t="shared" ref="AD36:AE36" si="14">SUM(AD37:AD42)</f>
        <v>43563.096480000335</v>
      </c>
      <c r="AE36" s="360">
        <f t="shared" si="14"/>
        <v>43469.011149999722</v>
      </c>
    </row>
    <row r="37" spans="1:31" ht="15" customHeight="1" x14ac:dyDescent="0.25">
      <c r="A37" s="25" t="s">
        <v>68</v>
      </c>
      <c r="B37" s="48">
        <v>152283</v>
      </c>
      <c r="C37" s="48">
        <v>154849</v>
      </c>
      <c r="D37" s="48">
        <v>160781</v>
      </c>
      <c r="E37" s="48">
        <v>157938</v>
      </c>
      <c r="F37" s="48">
        <v>157924</v>
      </c>
      <c r="G37" s="48">
        <v>141423</v>
      </c>
      <c r="H37" s="48">
        <v>123595</v>
      </c>
      <c r="I37" s="48">
        <v>132249</v>
      </c>
      <c r="J37" s="178">
        <v>127760.0460600051</v>
      </c>
      <c r="K37" s="178">
        <v>110414.6535099881</v>
      </c>
      <c r="L37" s="178">
        <v>103099.80351000991</v>
      </c>
      <c r="M37" s="178">
        <v>95128.688680010353</v>
      </c>
      <c r="N37" s="178">
        <v>89754.754930008872</v>
      </c>
      <c r="O37" s="175"/>
      <c r="P37" s="178">
        <v>26361.827810002393</v>
      </c>
      <c r="Q37" s="178">
        <v>25685.310370002539</v>
      </c>
      <c r="R37" s="178">
        <v>26717.220010003286</v>
      </c>
      <c r="S37" s="178"/>
      <c r="T37" s="178">
        <v>23894.582430002622</v>
      </c>
      <c r="U37" s="178">
        <v>24518.321890002891</v>
      </c>
      <c r="V37" s="178">
        <v>22939.433210002288</v>
      </c>
      <c r="W37" s="178">
        <v>23776.351150002534</v>
      </c>
      <c r="X37" s="178"/>
      <c r="Y37" s="178">
        <v>22582.241180002289</v>
      </c>
      <c r="Z37" s="178">
        <v>22809.134140002392</v>
      </c>
      <c r="AA37" s="178">
        <v>21726.174710002109</v>
      </c>
      <c r="AB37" s="178">
        <v>22637.204900002085</v>
      </c>
      <c r="AC37" s="178"/>
      <c r="AD37" s="178">
        <v>20031.924620000518</v>
      </c>
      <c r="AE37" s="178">
        <v>19483.627410000052</v>
      </c>
    </row>
    <row r="38" spans="1:31" ht="15" customHeight="1" x14ac:dyDescent="0.25">
      <c r="A38" s="25" t="s">
        <v>69</v>
      </c>
      <c r="B38" s="48">
        <v>73168</v>
      </c>
      <c r="C38" s="48">
        <v>79741</v>
      </c>
      <c r="D38" s="48">
        <v>76369</v>
      </c>
      <c r="E38" s="48">
        <v>74227</v>
      </c>
      <c r="F38" s="48">
        <v>78527</v>
      </c>
      <c r="G38" s="48">
        <v>79487</v>
      </c>
      <c r="H38" s="48">
        <v>66588</v>
      </c>
      <c r="I38" s="48">
        <v>61526</v>
      </c>
      <c r="J38" s="178">
        <v>62140.473549999937</v>
      </c>
      <c r="K38" s="178">
        <v>53801.299249999422</v>
      </c>
      <c r="L38" s="178">
        <v>51329.034929999631</v>
      </c>
      <c r="M38" s="178">
        <v>47546.939859999788</v>
      </c>
      <c r="N38" s="178">
        <v>46152.357359999776</v>
      </c>
      <c r="O38" s="175"/>
      <c r="P38" s="178">
        <v>13078.102979999883</v>
      </c>
      <c r="Q38" s="178">
        <v>12661.040659999944</v>
      </c>
      <c r="R38" s="178">
        <v>13597.423029999944</v>
      </c>
      <c r="S38" s="178"/>
      <c r="T38" s="178">
        <v>12114.81640999995</v>
      </c>
      <c r="U38" s="178">
        <v>11824.082199999932</v>
      </c>
      <c r="V38" s="178">
        <v>11689.165249999933</v>
      </c>
      <c r="W38" s="178">
        <v>11918.875999999971</v>
      </c>
      <c r="X38" s="178"/>
      <c r="Y38" s="178">
        <v>11536.763549999958</v>
      </c>
      <c r="Z38" s="178">
        <v>11535.674759999973</v>
      </c>
      <c r="AA38" s="178">
        <v>11356.698089999943</v>
      </c>
      <c r="AB38" s="178">
        <v>11723.220959999904</v>
      </c>
      <c r="AC38" s="178"/>
      <c r="AD38" s="178">
        <v>10659.862879999879</v>
      </c>
      <c r="AE38" s="178">
        <v>10444.157939999774</v>
      </c>
    </row>
    <row r="39" spans="1:31" ht="15" customHeight="1" x14ac:dyDescent="0.25">
      <c r="A39" s="25" t="s">
        <v>70</v>
      </c>
      <c r="B39" s="48">
        <v>73695</v>
      </c>
      <c r="C39" s="48">
        <v>61774</v>
      </c>
      <c r="D39" s="48">
        <v>60740</v>
      </c>
      <c r="E39" s="48">
        <v>56052</v>
      </c>
      <c r="F39" s="48">
        <v>58784</v>
      </c>
      <c r="G39" s="48">
        <v>66596</v>
      </c>
      <c r="H39" s="48">
        <v>58197</v>
      </c>
      <c r="I39" s="48">
        <v>48809</v>
      </c>
      <c r="J39" s="178">
        <v>42054.577099999959</v>
      </c>
      <c r="K39" s="178">
        <v>37832.237170000022</v>
      </c>
      <c r="L39" s="178">
        <v>33243.04616999998</v>
      </c>
      <c r="M39" s="178">
        <v>33487.24592999999</v>
      </c>
      <c r="N39" s="178">
        <v>32199.96386</v>
      </c>
      <c r="O39" s="175"/>
      <c r="P39" s="178">
        <v>9527.6423200000008</v>
      </c>
      <c r="Q39" s="178">
        <v>9129.5178000000105</v>
      </c>
      <c r="R39" s="178">
        <v>7619.1479499999859</v>
      </c>
      <c r="S39" s="178"/>
      <c r="T39" s="178">
        <v>7102.9471900000026</v>
      </c>
      <c r="U39" s="178">
        <v>9963.8354199999885</v>
      </c>
      <c r="V39" s="178">
        <v>7902.4882900000057</v>
      </c>
      <c r="W39" s="178">
        <v>8517.9750299999941</v>
      </c>
      <c r="X39" s="178"/>
      <c r="Y39" s="178">
        <v>7959.1278499999989</v>
      </c>
      <c r="Z39" s="178">
        <v>7561.6225699999968</v>
      </c>
      <c r="AA39" s="178">
        <v>9048.5190800000091</v>
      </c>
      <c r="AB39" s="178">
        <v>7630.6943599999977</v>
      </c>
      <c r="AC39" s="178"/>
      <c r="AD39" s="178">
        <v>7809.3916199999994</v>
      </c>
      <c r="AE39" s="178">
        <v>8354.388170000002</v>
      </c>
    </row>
    <row r="40" spans="1:31" ht="15" customHeight="1" x14ac:dyDescent="0.25">
      <c r="A40" s="25" t="s">
        <v>71</v>
      </c>
      <c r="B40" s="48" t="s">
        <v>13</v>
      </c>
      <c r="C40" s="48">
        <v>243</v>
      </c>
      <c r="D40" s="48">
        <v>393</v>
      </c>
      <c r="E40" s="48">
        <v>418</v>
      </c>
      <c r="F40" s="48">
        <v>418</v>
      </c>
      <c r="G40" s="48">
        <v>311</v>
      </c>
      <c r="H40" s="48">
        <v>199</v>
      </c>
      <c r="I40" s="48">
        <v>188</v>
      </c>
      <c r="J40" s="178">
        <v>168.59614000000005</v>
      </c>
      <c r="K40" s="178">
        <v>135.05633</v>
      </c>
      <c r="L40" s="178">
        <v>290.02795000000032</v>
      </c>
      <c r="M40" s="178">
        <v>315.6871400000004</v>
      </c>
      <c r="N40" s="178">
        <v>242.79144000000008</v>
      </c>
      <c r="O40" s="175"/>
      <c r="P40" s="178">
        <v>50.230959999999982</v>
      </c>
      <c r="Q40" s="178">
        <v>86.298910000000092</v>
      </c>
      <c r="R40" s="178">
        <v>100.05085000000017</v>
      </c>
      <c r="S40" s="178"/>
      <c r="T40" s="178">
        <v>85.411640000000133</v>
      </c>
      <c r="U40" s="178">
        <v>64.028800000000004</v>
      </c>
      <c r="V40" s="178">
        <v>84.699520000000192</v>
      </c>
      <c r="W40" s="178">
        <v>81.547180000000125</v>
      </c>
      <c r="X40" s="178"/>
      <c r="Y40" s="178">
        <v>65.81979000000004</v>
      </c>
      <c r="Z40" s="178">
        <v>61.609870000000015</v>
      </c>
      <c r="AA40" s="178">
        <v>60.001039999999996</v>
      </c>
      <c r="AB40" s="178">
        <v>55.36074000000005</v>
      </c>
      <c r="AC40" s="178"/>
      <c r="AD40" s="178">
        <v>60.739140000000013</v>
      </c>
      <c r="AE40" s="178">
        <v>49.267030000000013</v>
      </c>
    </row>
    <row r="41" spans="1:31" ht="15" customHeight="1" x14ac:dyDescent="0.25">
      <c r="B41" s="48"/>
      <c r="C41" s="48"/>
      <c r="D41" s="48"/>
      <c r="E41" s="48"/>
      <c r="F41" s="48"/>
      <c r="G41" s="48"/>
      <c r="H41" s="48"/>
      <c r="I41" s="48"/>
      <c r="J41" s="178"/>
      <c r="K41" s="178"/>
      <c r="L41" s="178"/>
      <c r="M41" s="178"/>
      <c r="N41" s="178"/>
      <c r="O41" s="178"/>
      <c r="P41" s="178"/>
      <c r="Q41" s="178"/>
      <c r="R41" s="178"/>
      <c r="S41" s="178"/>
      <c r="T41" s="178"/>
      <c r="U41" s="178"/>
      <c r="V41" s="178"/>
      <c r="W41" s="178"/>
      <c r="X41" s="178"/>
      <c r="Y41" s="178"/>
      <c r="Z41" s="178"/>
      <c r="AA41" s="178"/>
      <c r="AB41" s="178"/>
      <c r="AC41" s="178"/>
      <c r="AD41" s="178"/>
      <c r="AE41" s="178"/>
    </row>
    <row r="42" spans="1:31" ht="15" customHeight="1" x14ac:dyDescent="0.25">
      <c r="A42" s="25" t="s">
        <v>72</v>
      </c>
      <c r="B42" s="48">
        <v>23861</v>
      </c>
      <c r="C42" s="48">
        <v>20310</v>
      </c>
      <c r="D42" s="48">
        <v>20231</v>
      </c>
      <c r="E42" s="48">
        <v>19273</v>
      </c>
      <c r="F42" s="48">
        <v>19782</v>
      </c>
      <c r="G42" s="48">
        <v>20299</v>
      </c>
      <c r="H42" s="48">
        <v>20987.4</v>
      </c>
      <c r="I42" s="48">
        <v>22820</v>
      </c>
      <c r="J42" s="178">
        <v>22204.886020000296</v>
      </c>
      <c r="K42" s="178">
        <v>23071.901859999442</v>
      </c>
      <c r="L42" s="178">
        <v>22918.113620000484</v>
      </c>
      <c r="M42" s="178">
        <v>21892.304730000345</v>
      </c>
      <c r="N42" s="178">
        <v>21856.562950000352</v>
      </c>
      <c r="O42" s="175"/>
      <c r="P42" s="178">
        <v>5949.1945200001401</v>
      </c>
      <c r="Q42" s="178">
        <v>5714.8758900001139</v>
      </c>
      <c r="R42" s="178">
        <v>5718.0315400001082</v>
      </c>
      <c r="S42" s="178"/>
      <c r="T42" s="178">
        <v>5358.7495200000994</v>
      </c>
      <c r="U42" s="178">
        <v>5592.7829800000691</v>
      </c>
      <c r="V42" s="178">
        <v>5428.832600000118</v>
      </c>
      <c r="W42" s="178">
        <v>5511.9396300000635</v>
      </c>
      <c r="X42" s="178"/>
      <c r="Y42" s="178">
        <v>5513.0905400001011</v>
      </c>
      <c r="Z42" s="178">
        <v>5531.4842400000998</v>
      </c>
      <c r="AA42" s="178">
        <v>5423.3698300001024</v>
      </c>
      <c r="AB42" s="178">
        <v>5388.6183400000464</v>
      </c>
      <c r="AC42" s="178"/>
      <c r="AD42" s="178">
        <v>5001.1782199999343</v>
      </c>
      <c r="AE42" s="178">
        <v>5137.5705999999</v>
      </c>
    </row>
    <row r="43" spans="1:31" ht="9" customHeight="1" x14ac:dyDescent="0.25">
      <c r="A43" s="29"/>
      <c r="B43" s="49"/>
      <c r="C43" s="49"/>
      <c r="D43" s="49"/>
      <c r="E43" s="49"/>
      <c r="F43" s="49"/>
      <c r="G43" s="49"/>
      <c r="H43" s="49"/>
      <c r="I43" s="49"/>
      <c r="J43" s="361"/>
      <c r="K43" s="361"/>
      <c r="L43" s="361"/>
      <c r="M43" s="361"/>
      <c r="N43" s="361"/>
      <c r="O43" s="362"/>
      <c r="P43" s="361"/>
      <c r="Q43" s="361"/>
      <c r="R43" s="361"/>
      <c r="S43" s="362"/>
      <c r="T43" s="361"/>
      <c r="U43" s="361"/>
      <c r="V43" s="361"/>
      <c r="W43" s="361"/>
      <c r="X43" s="362"/>
      <c r="Y43" s="361"/>
      <c r="Z43" s="361"/>
      <c r="AA43" s="361"/>
      <c r="AB43" s="361"/>
      <c r="AC43" s="362"/>
      <c r="AD43" s="361"/>
      <c r="AE43" s="361"/>
    </row>
    <row r="44" spans="1:31" ht="9" customHeight="1" x14ac:dyDescent="0.25">
      <c r="J44" s="356"/>
      <c r="K44" s="356"/>
      <c r="L44" s="356"/>
      <c r="M44" s="356"/>
      <c r="N44" s="356"/>
      <c r="O44" s="356"/>
      <c r="P44" s="356"/>
      <c r="Q44" s="356"/>
      <c r="R44" s="356"/>
      <c r="S44" s="356"/>
      <c r="T44" s="356"/>
      <c r="U44" s="356"/>
      <c r="V44" s="356"/>
      <c r="W44" s="356"/>
      <c r="X44" s="356"/>
      <c r="Y44" s="356"/>
      <c r="Z44" s="356"/>
      <c r="AA44" s="356"/>
      <c r="AB44" s="356"/>
      <c r="AC44" s="356"/>
      <c r="AD44" s="356"/>
      <c r="AE44" s="356"/>
    </row>
    <row r="45" spans="1:31" ht="13.2" x14ac:dyDescent="0.25">
      <c r="A45" s="27" t="s">
        <v>6</v>
      </c>
      <c r="B45" s="54">
        <v>1088</v>
      </c>
      <c r="C45" s="54">
        <v>3557</v>
      </c>
      <c r="D45" s="54">
        <v>4947</v>
      </c>
      <c r="E45" s="54">
        <v>6731</v>
      </c>
      <c r="F45" s="54">
        <v>8742</v>
      </c>
      <c r="G45" s="54">
        <v>12489</v>
      </c>
      <c r="H45" s="54">
        <v>15992.4</v>
      </c>
      <c r="I45" s="54">
        <v>21606</v>
      </c>
      <c r="J45" s="176">
        <f>SUM(J46:J48)</f>
        <v>24888.931409999983</v>
      </c>
      <c r="K45" s="176">
        <f t="shared" ref="K45:N45" si="15">SUM(K46:K48)</f>
        <v>25407.428960000001</v>
      </c>
      <c r="L45" s="176">
        <f t="shared" si="15"/>
        <v>22670.808590000008</v>
      </c>
      <c r="M45" s="176">
        <f t="shared" si="15"/>
        <v>21250.211159999992</v>
      </c>
      <c r="N45" s="176">
        <f t="shared" si="15"/>
        <v>20014.477249999967</v>
      </c>
      <c r="O45" s="176"/>
      <c r="P45" s="176">
        <f t="shared" ref="P45:R45" si="16">SUM(P46:P48)</f>
        <v>5605.5603299999884</v>
      </c>
      <c r="Q45" s="176">
        <f t="shared" si="16"/>
        <v>5400.855730000012</v>
      </c>
      <c r="R45" s="176">
        <f t="shared" si="16"/>
        <v>5921.2629800000032</v>
      </c>
      <c r="S45" s="176"/>
      <c r="T45" s="176">
        <f t="shared" ref="T45:W45" si="17">SUM(T46:T48)</f>
        <v>5406.7531799999979</v>
      </c>
      <c r="U45" s="176">
        <f t="shared" si="17"/>
        <v>5189.9117099999985</v>
      </c>
      <c r="V45" s="176">
        <f t="shared" si="17"/>
        <v>5342.571249999989</v>
      </c>
      <c r="W45" s="176">
        <f t="shared" si="17"/>
        <v>5310.9750200000044</v>
      </c>
      <c r="X45" s="176"/>
      <c r="Y45" s="176">
        <f t="shared" ref="Y45:AB45" si="18">SUM(Y46:Y48)</f>
        <v>5349.9873699999862</v>
      </c>
      <c r="Z45" s="176">
        <f t="shared" si="18"/>
        <v>5030.3946499999929</v>
      </c>
      <c r="AA45" s="176">
        <f t="shared" si="18"/>
        <v>4918.0262699999948</v>
      </c>
      <c r="AB45" s="176">
        <f t="shared" si="18"/>
        <v>4716.0689599999914</v>
      </c>
      <c r="AC45" s="176"/>
      <c r="AD45" s="176">
        <f t="shared" ref="AD45:AE45" si="19">SUM(AD46:AD48)</f>
        <v>4071.1767899999891</v>
      </c>
      <c r="AE45" s="176">
        <f t="shared" si="19"/>
        <v>3970.893369999997</v>
      </c>
    </row>
    <row r="46" spans="1:31" ht="15" customHeight="1" x14ac:dyDescent="0.25">
      <c r="A46" s="25" t="s">
        <v>42</v>
      </c>
      <c r="B46" s="48" t="s">
        <v>16</v>
      </c>
      <c r="C46" s="48" t="s">
        <v>16</v>
      </c>
      <c r="D46" s="48" t="s">
        <v>16</v>
      </c>
      <c r="E46" s="48" t="s">
        <v>16</v>
      </c>
      <c r="F46" s="48" t="s">
        <v>16</v>
      </c>
      <c r="G46" s="48" t="s">
        <v>16</v>
      </c>
      <c r="H46" s="48" t="s">
        <v>16</v>
      </c>
      <c r="I46" s="48" t="s">
        <v>16</v>
      </c>
      <c r="J46" s="178">
        <v>14303.388649999984</v>
      </c>
      <c r="K46" s="178">
        <v>14648.134240000001</v>
      </c>
      <c r="L46" s="178">
        <v>12789.737270000014</v>
      </c>
      <c r="M46" s="178">
        <v>11816.803710000011</v>
      </c>
      <c r="N46" s="178">
        <v>9876.6947999999884</v>
      </c>
      <c r="O46" s="175"/>
      <c r="P46" s="178">
        <v>3179.7905999999921</v>
      </c>
      <c r="Q46" s="178">
        <v>3096.3915000000152</v>
      </c>
      <c r="R46" s="178">
        <v>3304.5156800000054</v>
      </c>
      <c r="S46" s="178"/>
      <c r="T46" s="178">
        <v>3072.6392000000019</v>
      </c>
      <c r="U46" s="178">
        <v>2882.5691700000039</v>
      </c>
      <c r="V46" s="178">
        <v>2930.5811799999951</v>
      </c>
      <c r="W46" s="178">
        <v>2931.0141600000088</v>
      </c>
      <c r="X46" s="178"/>
      <c r="Y46" s="178">
        <v>2739.2539099999926</v>
      </c>
      <c r="Z46" s="178">
        <v>2604.3800799999972</v>
      </c>
      <c r="AA46" s="178">
        <v>2429.4740900000015</v>
      </c>
      <c r="AB46" s="178">
        <v>2103.5867199999961</v>
      </c>
      <c r="AC46" s="178"/>
      <c r="AD46" s="178">
        <v>1559.8557499999936</v>
      </c>
      <c r="AE46" s="178">
        <v>1218.0979800000014</v>
      </c>
    </row>
    <row r="47" spans="1:31" ht="15" customHeight="1" x14ac:dyDescent="0.25">
      <c r="A47" s="25" t="s">
        <v>41</v>
      </c>
      <c r="B47" s="48" t="s">
        <v>16</v>
      </c>
      <c r="C47" s="48" t="s">
        <v>16</v>
      </c>
      <c r="D47" s="48" t="s">
        <v>16</v>
      </c>
      <c r="E47" s="48" t="s">
        <v>16</v>
      </c>
      <c r="F47" s="48" t="s">
        <v>16</v>
      </c>
      <c r="G47" s="48" t="s">
        <v>16</v>
      </c>
      <c r="H47" s="48" t="s">
        <v>16</v>
      </c>
      <c r="I47" s="48" t="s">
        <v>16</v>
      </c>
      <c r="J47" s="178">
        <v>3721.8795700000001</v>
      </c>
      <c r="K47" s="178">
        <v>3256.8602899999983</v>
      </c>
      <c r="L47" s="178">
        <v>2015.6020499999975</v>
      </c>
      <c r="M47" s="178">
        <v>1753.2444599999942</v>
      </c>
      <c r="N47" s="178">
        <v>1696.8734099999933</v>
      </c>
      <c r="O47" s="175"/>
      <c r="P47" s="178">
        <v>532.68345999999929</v>
      </c>
      <c r="Q47" s="178">
        <v>414.46147999999891</v>
      </c>
      <c r="R47" s="178">
        <v>503.32648999999884</v>
      </c>
      <c r="S47" s="178"/>
      <c r="T47" s="178">
        <v>425.22699999999816</v>
      </c>
      <c r="U47" s="178">
        <v>425.35438999999877</v>
      </c>
      <c r="V47" s="178">
        <v>430.51239999999876</v>
      </c>
      <c r="W47" s="178">
        <v>472.15066999999846</v>
      </c>
      <c r="X47" s="178"/>
      <c r="Y47" s="178">
        <v>431.40941999999882</v>
      </c>
      <c r="Z47" s="178">
        <v>421.66396999999836</v>
      </c>
      <c r="AA47" s="178">
        <v>433.70198999999815</v>
      </c>
      <c r="AB47" s="178">
        <v>410.09802999999823</v>
      </c>
      <c r="AC47" s="178"/>
      <c r="AD47" s="178">
        <v>413.08556999999735</v>
      </c>
      <c r="AE47" s="178">
        <v>360.21495999999746</v>
      </c>
    </row>
    <row r="48" spans="1:31" ht="15" customHeight="1" x14ac:dyDescent="0.25">
      <c r="A48" s="25" t="s">
        <v>40</v>
      </c>
      <c r="B48" s="48" t="s">
        <v>16</v>
      </c>
      <c r="C48" s="48" t="s">
        <v>16</v>
      </c>
      <c r="D48" s="48" t="s">
        <v>16</v>
      </c>
      <c r="E48" s="48" t="s">
        <v>16</v>
      </c>
      <c r="F48" s="48" t="s">
        <v>16</v>
      </c>
      <c r="G48" s="48" t="s">
        <v>16</v>
      </c>
      <c r="H48" s="48" t="s">
        <v>16</v>
      </c>
      <c r="I48" s="48" t="s">
        <v>16</v>
      </c>
      <c r="J48" s="178">
        <v>6863.6631900000002</v>
      </c>
      <c r="K48" s="178">
        <v>7502.4344300000012</v>
      </c>
      <c r="L48" s="178">
        <v>7865.4692699999941</v>
      </c>
      <c r="M48" s="178">
        <v>7680.1629899999871</v>
      </c>
      <c r="N48" s="178">
        <v>8440.9090399999841</v>
      </c>
      <c r="O48" s="175"/>
      <c r="P48" s="178">
        <v>1893.0862699999968</v>
      </c>
      <c r="Q48" s="178">
        <v>1890.0027499999981</v>
      </c>
      <c r="R48" s="178">
        <v>2113.4208099999987</v>
      </c>
      <c r="S48" s="178"/>
      <c r="T48" s="178">
        <v>1908.8869799999982</v>
      </c>
      <c r="U48" s="178">
        <v>1881.9881499999965</v>
      </c>
      <c r="V48" s="178">
        <v>1981.4776699999952</v>
      </c>
      <c r="W48" s="178">
        <v>1907.8101899999972</v>
      </c>
      <c r="X48" s="178"/>
      <c r="Y48" s="178">
        <v>2179.324039999995</v>
      </c>
      <c r="Z48" s="178">
        <v>2004.3505999999977</v>
      </c>
      <c r="AA48" s="178">
        <v>2054.8501899999951</v>
      </c>
      <c r="AB48" s="178">
        <v>2202.3842099999965</v>
      </c>
      <c r="AC48" s="178"/>
      <c r="AD48" s="178">
        <v>2098.2354699999983</v>
      </c>
      <c r="AE48" s="178">
        <v>2392.5804299999982</v>
      </c>
    </row>
    <row r="49" spans="1:31" ht="9" customHeight="1" x14ac:dyDescent="0.25">
      <c r="A49" s="29"/>
      <c r="B49" s="49"/>
      <c r="C49" s="49"/>
      <c r="D49" s="49"/>
      <c r="E49" s="49"/>
      <c r="F49" s="49"/>
      <c r="G49" s="49"/>
      <c r="H49" s="49"/>
      <c r="I49" s="49"/>
      <c r="J49" s="359"/>
      <c r="K49" s="359"/>
      <c r="L49" s="359"/>
      <c r="M49" s="359"/>
      <c r="N49" s="359"/>
      <c r="O49" s="178"/>
      <c r="P49" s="359"/>
      <c r="Q49" s="359"/>
      <c r="R49" s="359"/>
      <c r="S49" s="178"/>
      <c r="T49" s="359"/>
      <c r="U49" s="359"/>
      <c r="V49" s="359"/>
      <c r="W49" s="359"/>
      <c r="X49" s="178"/>
      <c r="Y49" s="359"/>
      <c r="Z49" s="359"/>
      <c r="AA49" s="359"/>
      <c r="AB49" s="359"/>
      <c r="AC49" s="178"/>
      <c r="AD49" s="359"/>
      <c r="AE49" s="359"/>
    </row>
    <row r="50" spans="1:31" ht="9" customHeight="1" x14ac:dyDescent="0.25">
      <c r="O50" s="48"/>
      <c r="P50" s="55"/>
      <c r="Q50" s="55"/>
      <c r="R50" s="55"/>
      <c r="S50" s="55"/>
      <c r="T50" s="55"/>
      <c r="U50" s="55"/>
      <c r="V50" s="55"/>
      <c r="W50" s="55"/>
      <c r="X50" s="55"/>
      <c r="Y50" s="55"/>
      <c r="Z50" s="55"/>
      <c r="AA50" s="55"/>
      <c r="AB50" s="55"/>
      <c r="AC50" s="55"/>
      <c r="AD50" s="55"/>
      <c r="AE50" s="55"/>
    </row>
    <row r="51" spans="1:31" s="25" customFormat="1" ht="15" customHeight="1" x14ac:dyDescent="0.25">
      <c r="A51" s="30" t="s">
        <v>23</v>
      </c>
      <c r="B51" s="48"/>
      <c r="C51" s="48"/>
      <c r="D51" s="48"/>
      <c r="E51" s="48"/>
      <c r="F51" s="48"/>
      <c r="G51" s="48"/>
      <c r="H51" s="48"/>
      <c r="I51" s="48"/>
      <c r="J51" s="48"/>
      <c r="K51" s="48"/>
      <c r="L51" s="46"/>
      <c r="M51" s="46"/>
      <c r="N51" s="46"/>
      <c r="O51" s="55"/>
      <c r="P51" s="48"/>
      <c r="Q51" s="48"/>
      <c r="R51" s="46"/>
      <c r="S51" s="46"/>
      <c r="T51" s="46"/>
      <c r="U51" s="48"/>
      <c r="V51" s="48"/>
      <c r="W51" s="48"/>
      <c r="X51" s="46"/>
      <c r="Y51" s="46"/>
      <c r="Z51" s="46"/>
      <c r="AA51" s="48"/>
      <c r="AB51" s="48"/>
      <c r="AC51" s="46"/>
      <c r="AD51" s="46"/>
      <c r="AE51" s="46"/>
    </row>
    <row r="52" spans="1:31" s="25" customFormat="1" ht="15" customHeight="1" x14ac:dyDescent="0.25">
      <c r="A52" s="56" t="s">
        <v>24</v>
      </c>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5" customHeight="1" x14ac:dyDescent="0.25">
      <c r="A53" s="348" t="s">
        <v>260</v>
      </c>
      <c r="B53" s="178"/>
      <c r="C53" s="178"/>
      <c r="D53" s="17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row>
    <row r="54" spans="1:31" ht="15" customHeight="1" x14ac:dyDescent="0.25">
      <c r="A54" s="25" t="s">
        <v>246</v>
      </c>
      <c r="P54" s="48"/>
      <c r="Q54" s="48"/>
      <c r="R54" s="48"/>
      <c r="S54" s="48"/>
      <c r="T54" s="48"/>
      <c r="U54" s="48"/>
      <c r="V54" s="48"/>
      <c r="W54" s="48"/>
      <c r="X54" s="48"/>
      <c r="Y54" s="48"/>
      <c r="Z54" s="48"/>
      <c r="AA54" s="48"/>
      <c r="AB54" s="48"/>
      <c r="AC54" s="48"/>
      <c r="AD54" s="48"/>
      <c r="AE54" s="48"/>
    </row>
    <row r="55" spans="1:31" ht="15" customHeight="1" x14ac:dyDescent="0.25">
      <c r="O55" s="48"/>
    </row>
  </sheetData>
  <mergeCells count="4">
    <mergeCell ref="T5:W5"/>
    <mergeCell ref="Y5:AB5"/>
    <mergeCell ref="P5:R5"/>
    <mergeCell ref="AD5:AE5"/>
  </mergeCells>
  <phoneticPr fontId="24" type="noConversion"/>
  <pageMargins left="0.70866141732283472" right="0.70866141732283472" top="0.74803149606299213" bottom="0.74803149606299213" header="0.31496062992125984" footer="0.31496062992125984"/>
  <pageSetup paperSize="9" scale="64" orientation="landscape"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heetViews>
  <sheetFormatPr defaultColWidth="9.109375" defaultRowHeight="13.2" x14ac:dyDescent="0.25"/>
  <cols>
    <col min="1" max="1" width="10.44140625" style="61" customWidth="1"/>
    <col min="2" max="2" width="9.33203125" style="61" customWidth="1"/>
    <col min="3" max="4" width="11.5546875" style="61" customWidth="1"/>
    <col min="5" max="5" width="4.6640625" style="61" customWidth="1"/>
    <col min="6" max="7" width="11.5546875" style="61" customWidth="1"/>
    <col min="8" max="8" width="5.109375" style="61" customWidth="1"/>
    <col min="9" max="10" width="11.5546875" style="61" customWidth="1"/>
    <col min="11" max="11" width="4.6640625" style="61" customWidth="1"/>
    <col min="12" max="13" width="11.5546875" style="61" customWidth="1"/>
    <col min="14" max="14" width="4.44140625" style="61" customWidth="1"/>
    <col min="15" max="16" width="11.5546875" style="61" customWidth="1"/>
    <col min="17" max="16384" width="9.109375" style="61"/>
  </cols>
  <sheetData>
    <row r="1" spans="1:16" s="60" customFormat="1" ht="17.399999999999999" x14ac:dyDescent="0.3">
      <c r="A1" s="64" t="s">
        <v>73</v>
      </c>
    </row>
    <row r="2" spans="1:16" x14ac:dyDescent="0.25">
      <c r="A2" s="42"/>
    </row>
    <row r="3" spans="1:16" x14ac:dyDescent="0.25">
      <c r="A3" s="119" t="s">
        <v>283</v>
      </c>
      <c r="B3" s="240"/>
      <c r="C3" s="240"/>
      <c r="D3" s="240"/>
      <c r="E3" s="240"/>
      <c r="F3" s="240"/>
      <c r="G3" s="240"/>
      <c r="H3" s="240"/>
      <c r="I3" s="240"/>
      <c r="J3" s="240"/>
      <c r="K3" s="240"/>
      <c r="L3" s="240"/>
      <c r="M3" s="240"/>
      <c r="N3" s="240"/>
      <c r="O3" s="240"/>
      <c r="P3" s="240"/>
    </row>
    <row r="4" spans="1:16" x14ac:dyDescent="0.25">
      <c r="A4" s="119"/>
      <c r="B4" s="240"/>
      <c r="C4" s="240"/>
      <c r="D4" s="240"/>
      <c r="E4" s="240"/>
      <c r="F4" s="240"/>
      <c r="G4" s="240"/>
      <c r="H4" s="240"/>
      <c r="I4" s="240"/>
      <c r="J4" s="240"/>
      <c r="K4" s="240"/>
      <c r="L4" s="240"/>
      <c r="M4" s="240"/>
      <c r="N4" s="240"/>
      <c r="O4" s="240"/>
      <c r="P4" s="240"/>
    </row>
    <row r="5" spans="1:16" s="89" customFormat="1" x14ac:dyDescent="0.25">
      <c r="A5" s="289"/>
      <c r="B5" s="289"/>
      <c r="C5" s="290"/>
      <c r="D5" s="289"/>
      <c r="E5" s="289"/>
      <c r="F5" s="289"/>
      <c r="G5" s="289"/>
      <c r="H5" s="289"/>
      <c r="I5" s="289"/>
      <c r="J5" s="289"/>
      <c r="K5" s="289"/>
      <c r="L5" s="289"/>
      <c r="M5" s="289"/>
      <c r="N5" s="289"/>
      <c r="O5" s="289"/>
      <c r="P5" s="289"/>
    </row>
    <row r="6" spans="1:16" s="292" customFormat="1" ht="27" customHeight="1" x14ac:dyDescent="0.25">
      <c r="A6" s="291"/>
      <c r="B6" s="291"/>
      <c r="C6" s="387" t="s">
        <v>10</v>
      </c>
      <c r="D6" s="387"/>
      <c r="E6" s="256"/>
      <c r="F6" s="387" t="s">
        <v>75</v>
      </c>
      <c r="G6" s="387"/>
      <c r="H6" s="256"/>
      <c r="I6" s="387" t="s">
        <v>223</v>
      </c>
      <c r="J6" s="387"/>
      <c r="K6" s="256"/>
      <c r="L6" s="387" t="s">
        <v>78</v>
      </c>
      <c r="M6" s="387"/>
      <c r="N6" s="256"/>
      <c r="O6" s="387" t="s">
        <v>7</v>
      </c>
      <c r="P6" s="387"/>
    </row>
    <row r="7" spans="1:16" s="295" customFormat="1" ht="32.25" customHeight="1" x14ac:dyDescent="0.25">
      <c r="A7" s="62" t="s">
        <v>14</v>
      </c>
      <c r="B7" s="63" t="s">
        <v>25</v>
      </c>
      <c r="C7" s="293" t="s">
        <v>9</v>
      </c>
      <c r="D7" s="293" t="s">
        <v>8</v>
      </c>
      <c r="E7" s="294"/>
      <c r="F7" s="293" t="s">
        <v>9</v>
      </c>
      <c r="G7" s="293" t="s">
        <v>8</v>
      </c>
      <c r="H7" s="294"/>
      <c r="I7" s="293" t="s">
        <v>9</v>
      </c>
      <c r="J7" s="293" t="s">
        <v>8</v>
      </c>
      <c r="K7" s="294"/>
      <c r="L7" s="293" t="s">
        <v>9</v>
      </c>
      <c r="M7" s="293" t="s">
        <v>8</v>
      </c>
      <c r="N7" s="294"/>
      <c r="O7" s="293" t="s">
        <v>9</v>
      </c>
      <c r="P7" s="293" t="s">
        <v>8</v>
      </c>
    </row>
    <row r="8" spans="1:16" s="89" customFormat="1" x14ac:dyDescent="0.25">
      <c r="A8" s="89" t="s">
        <v>39</v>
      </c>
      <c r="C8" s="363">
        <v>202302</v>
      </c>
      <c r="D8" s="363">
        <v>185020</v>
      </c>
      <c r="E8" s="364"/>
      <c r="F8" s="363">
        <v>191700</v>
      </c>
      <c r="G8" s="363">
        <v>180811</v>
      </c>
      <c r="H8" s="364"/>
      <c r="I8" s="363">
        <v>9295</v>
      </c>
      <c r="J8" s="363">
        <v>8821</v>
      </c>
      <c r="K8" s="364"/>
      <c r="L8" s="363">
        <v>71242</v>
      </c>
      <c r="M8" s="363">
        <v>66071</v>
      </c>
      <c r="N8" s="364"/>
      <c r="O8" s="363">
        <v>474539</v>
      </c>
      <c r="P8" s="363">
        <v>440723</v>
      </c>
    </row>
    <row r="9" spans="1:16" s="89" customFormat="1" x14ac:dyDescent="0.25">
      <c r="A9" s="89" t="s">
        <v>35</v>
      </c>
      <c r="C9" s="363">
        <v>222567</v>
      </c>
      <c r="D9" s="363">
        <v>203867</v>
      </c>
      <c r="E9" s="363"/>
      <c r="F9" s="363">
        <v>214458</v>
      </c>
      <c r="G9" s="363">
        <v>203747</v>
      </c>
      <c r="H9" s="363"/>
      <c r="I9" s="363">
        <v>14170</v>
      </c>
      <c r="J9" s="363">
        <v>13398</v>
      </c>
      <c r="K9" s="363"/>
      <c r="L9" s="363">
        <v>21</v>
      </c>
      <c r="M9" s="363">
        <v>18</v>
      </c>
      <c r="N9" s="364"/>
      <c r="O9" s="363">
        <v>451216</v>
      </c>
      <c r="P9" s="363">
        <v>421030</v>
      </c>
    </row>
    <row r="10" spans="1:16" s="89" customFormat="1" x14ac:dyDescent="0.25">
      <c r="A10" s="89" t="s">
        <v>34</v>
      </c>
      <c r="C10" s="363">
        <v>199840</v>
      </c>
      <c r="D10" s="363">
        <v>183219</v>
      </c>
      <c r="E10" s="363"/>
      <c r="F10" s="363">
        <v>196860</v>
      </c>
      <c r="G10" s="363">
        <v>187219</v>
      </c>
      <c r="H10" s="363"/>
      <c r="I10" s="363">
        <v>12686</v>
      </c>
      <c r="J10" s="363">
        <v>11921</v>
      </c>
      <c r="K10" s="363"/>
      <c r="L10" s="363">
        <v>19</v>
      </c>
      <c r="M10" s="363">
        <v>19</v>
      </c>
      <c r="N10" s="363"/>
      <c r="O10" s="363">
        <v>409405</v>
      </c>
      <c r="P10" s="363">
        <v>382378</v>
      </c>
    </row>
    <row r="11" spans="1:16" s="89" customFormat="1" x14ac:dyDescent="0.25">
      <c r="A11" s="89" t="s">
        <v>33</v>
      </c>
      <c r="C11" s="363">
        <v>183190</v>
      </c>
      <c r="D11" s="363">
        <v>169104</v>
      </c>
      <c r="E11" s="363"/>
      <c r="F11" s="363">
        <v>199635</v>
      </c>
      <c r="G11" s="363">
        <v>191806</v>
      </c>
      <c r="H11" s="363"/>
      <c r="I11" s="363">
        <v>10121</v>
      </c>
      <c r="J11" s="363">
        <v>9625</v>
      </c>
      <c r="K11" s="363"/>
      <c r="L11" s="363">
        <v>32</v>
      </c>
      <c r="M11" s="363">
        <v>31</v>
      </c>
      <c r="N11" s="363"/>
      <c r="O11" s="363">
        <v>392978</v>
      </c>
      <c r="P11" s="363">
        <v>370566</v>
      </c>
    </row>
    <row r="12" spans="1:16" s="89" customFormat="1" x14ac:dyDescent="0.25">
      <c r="C12" s="363"/>
      <c r="D12" s="363"/>
      <c r="E12" s="363"/>
      <c r="F12" s="363"/>
      <c r="G12" s="363"/>
      <c r="H12" s="363"/>
      <c r="I12" s="363"/>
      <c r="J12" s="363"/>
      <c r="K12" s="363"/>
      <c r="L12" s="363"/>
      <c r="M12" s="363"/>
      <c r="N12" s="363"/>
      <c r="O12" s="363"/>
      <c r="P12" s="363"/>
    </row>
    <row r="13" spans="1:16" s="89" customFormat="1" x14ac:dyDescent="0.25">
      <c r="A13" s="89" t="s">
        <v>35</v>
      </c>
      <c r="B13" s="57" t="s">
        <v>26</v>
      </c>
      <c r="C13" s="363">
        <v>55815</v>
      </c>
      <c r="D13" s="363">
        <v>51018</v>
      </c>
      <c r="E13" s="363"/>
      <c r="F13" s="363">
        <v>52839</v>
      </c>
      <c r="G13" s="363">
        <v>50017</v>
      </c>
      <c r="H13" s="363"/>
      <c r="I13" s="363">
        <v>3266</v>
      </c>
      <c r="J13" s="363">
        <v>3087</v>
      </c>
      <c r="K13" s="363"/>
      <c r="L13" s="363">
        <v>11</v>
      </c>
      <c r="M13" s="363">
        <v>8</v>
      </c>
      <c r="N13" s="363"/>
      <c r="O13" s="363">
        <v>111931</v>
      </c>
      <c r="P13" s="363">
        <v>104130</v>
      </c>
    </row>
    <row r="14" spans="1:16" s="89" customFormat="1" x14ac:dyDescent="0.25">
      <c r="B14" s="58" t="s">
        <v>27</v>
      </c>
      <c r="C14" s="363">
        <v>59710</v>
      </c>
      <c r="D14" s="363">
        <v>54866</v>
      </c>
      <c r="E14" s="363"/>
      <c r="F14" s="363">
        <v>56241</v>
      </c>
      <c r="G14" s="363">
        <v>53474</v>
      </c>
      <c r="H14" s="363"/>
      <c r="I14" s="363">
        <v>3848</v>
      </c>
      <c r="J14" s="363">
        <v>3631</v>
      </c>
      <c r="K14" s="363"/>
      <c r="L14" s="363">
        <v>5</v>
      </c>
      <c r="M14" s="363">
        <v>5</v>
      </c>
      <c r="N14" s="363"/>
      <c r="O14" s="363">
        <v>119804</v>
      </c>
      <c r="P14" s="363">
        <v>111976</v>
      </c>
    </row>
    <row r="15" spans="1:16" s="89" customFormat="1" x14ac:dyDescent="0.25">
      <c r="B15" s="58" t="s">
        <v>28</v>
      </c>
      <c r="C15" s="363">
        <v>52063</v>
      </c>
      <c r="D15" s="363">
        <v>47636</v>
      </c>
      <c r="E15" s="363"/>
      <c r="F15" s="363">
        <v>52139</v>
      </c>
      <c r="G15" s="363">
        <v>49613</v>
      </c>
      <c r="H15" s="363"/>
      <c r="I15" s="363">
        <v>3504</v>
      </c>
      <c r="J15" s="363">
        <v>3331</v>
      </c>
      <c r="K15" s="363"/>
      <c r="L15" s="363">
        <v>2</v>
      </c>
      <c r="M15" s="363">
        <v>2</v>
      </c>
      <c r="N15" s="363"/>
      <c r="O15" s="363">
        <v>107708</v>
      </c>
      <c r="P15" s="363">
        <v>100582</v>
      </c>
    </row>
    <row r="16" spans="1:16" s="89" customFormat="1" x14ac:dyDescent="0.25">
      <c r="B16" s="57" t="s">
        <v>29</v>
      </c>
      <c r="C16" s="363">
        <v>54979</v>
      </c>
      <c r="D16" s="363">
        <v>50347</v>
      </c>
      <c r="E16" s="363"/>
      <c r="F16" s="363">
        <v>53239</v>
      </c>
      <c r="G16" s="363">
        <v>50643</v>
      </c>
      <c r="H16" s="363"/>
      <c r="I16" s="363">
        <v>3552</v>
      </c>
      <c r="J16" s="363">
        <v>3349</v>
      </c>
      <c r="K16" s="363"/>
      <c r="L16" s="363">
        <v>3</v>
      </c>
      <c r="M16" s="363">
        <v>3</v>
      </c>
      <c r="N16" s="363"/>
      <c r="O16" s="363">
        <v>111773</v>
      </c>
      <c r="P16" s="363">
        <v>104342</v>
      </c>
    </row>
    <row r="17" spans="1:16" s="89" customFormat="1" x14ac:dyDescent="0.25">
      <c r="C17" s="363"/>
      <c r="D17" s="363"/>
      <c r="E17" s="363"/>
      <c r="F17" s="363"/>
      <c r="G17" s="363"/>
      <c r="H17" s="363"/>
      <c r="I17" s="363"/>
      <c r="J17" s="363"/>
      <c r="K17" s="363"/>
      <c r="L17" s="363"/>
      <c r="M17" s="363"/>
      <c r="N17" s="363"/>
      <c r="O17" s="363"/>
      <c r="P17" s="363"/>
    </row>
    <row r="18" spans="1:16" s="89" customFormat="1" x14ac:dyDescent="0.25">
      <c r="A18" s="89" t="s">
        <v>34</v>
      </c>
      <c r="B18" s="57" t="s">
        <v>26</v>
      </c>
      <c r="C18" s="363">
        <v>50074</v>
      </c>
      <c r="D18" s="363">
        <v>45630</v>
      </c>
      <c r="E18" s="363"/>
      <c r="F18" s="363">
        <v>49002</v>
      </c>
      <c r="G18" s="363">
        <v>46412</v>
      </c>
      <c r="H18" s="363"/>
      <c r="I18" s="363">
        <v>3246</v>
      </c>
      <c r="J18" s="363">
        <v>3030</v>
      </c>
      <c r="K18" s="363"/>
      <c r="L18" s="363">
        <v>16</v>
      </c>
      <c r="M18" s="363">
        <v>16</v>
      </c>
      <c r="N18" s="363"/>
      <c r="O18" s="363">
        <v>102338</v>
      </c>
      <c r="P18" s="363">
        <v>95088</v>
      </c>
    </row>
    <row r="19" spans="1:16" s="89" customFormat="1" x14ac:dyDescent="0.25">
      <c r="B19" s="58" t="s">
        <v>27</v>
      </c>
      <c r="C19" s="363">
        <v>52621</v>
      </c>
      <c r="D19" s="363">
        <v>48289</v>
      </c>
      <c r="E19" s="363"/>
      <c r="F19" s="363">
        <v>51570</v>
      </c>
      <c r="G19" s="363">
        <v>49009</v>
      </c>
      <c r="H19" s="363"/>
      <c r="I19" s="363">
        <v>3362</v>
      </c>
      <c r="J19" s="363">
        <v>3172</v>
      </c>
      <c r="K19" s="363"/>
      <c r="L19" s="363">
        <v>1</v>
      </c>
      <c r="M19" s="363">
        <v>1</v>
      </c>
      <c r="N19" s="363"/>
      <c r="O19" s="363">
        <v>107554</v>
      </c>
      <c r="P19" s="363">
        <v>100471</v>
      </c>
    </row>
    <row r="20" spans="1:16" s="89" customFormat="1" x14ac:dyDescent="0.25">
      <c r="B20" s="58" t="s">
        <v>28</v>
      </c>
      <c r="C20" s="363">
        <v>47933</v>
      </c>
      <c r="D20" s="363">
        <v>44025</v>
      </c>
      <c r="E20" s="363"/>
      <c r="F20" s="363">
        <v>47730</v>
      </c>
      <c r="G20" s="363">
        <v>45437</v>
      </c>
      <c r="H20" s="363"/>
      <c r="I20" s="363">
        <v>3119</v>
      </c>
      <c r="J20" s="363">
        <v>2919</v>
      </c>
      <c r="K20" s="363"/>
      <c r="L20" s="363"/>
      <c r="M20" s="363"/>
      <c r="N20" s="363"/>
      <c r="O20" s="363">
        <v>98782</v>
      </c>
      <c r="P20" s="363">
        <v>92381</v>
      </c>
    </row>
    <row r="21" spans="1:16" s="89" customFormat="1" x14ac:dyDescent="0.25">
      <c r="B21" s="57" t="s">
        <v>29</v>
      </c>
      <c r="C21" s="363">
        <v>49212</v>
      </c>
      <c r="D21" s="363">
        <v>45275</v>
      </c>
      <c r="E21" s="363"/>
      <c r="F21" s="363">
        <v>48558</v>
      </c>
      <c r="G21" s="363">
        <v>46361</v>
      </c>
      <c r="H21" s="363"/>
      <c r="I21" s="363">
        <v>2959</v>
      </c>
      <c r="J21" s="363">
        <v>2800</v>
      </c>
      <c r="K21" s="363"/>
      <c r="L21" s="363">
        <v>2</v>
      </c>
      <c r="M21" s="363">
        <v>2</v>
      </c>
      <c r="N21" s="363"/>
      <c r="O21" s="363">
        <v>100731</v>
      </c>
      <c r="P21" s="363">
        <v>94438</v>
      </c>
    </row>
    <row r="22" spans="1:16" s="89" customFormat="1" x14ac:dyDescent="0.25">
      <c r="C22" s="363"/>
      <c r="D22" s="363"/>
      <c r="E22" s="363"/>
      <c r="F22" s="363"/>
      <c r="G22" s="363"/>
      <c r="H22" s="363"/>
      <c r="I22" s="363"/>
      <c r="J22" s="363"/>
      <c r="K22" s="363"/>
      <c r="L22" s="363"/>
      <c r="M22" s="363"/>
      <c r="N22" s="363"/>
      <c r="O22" s="363"/>
      <c r="P22" s="363"/>
    </row>
    <row r="23" spans="1:16" s="89" customFormat="1" x14ac:dyDescent="0.25">
      <c r="A23" s="89" t="s">
        <v>33</v>
      </c>
      <c r="B23" s="57" t="s">
        <v>26</v>
      </c>
      <c r="C23" s="363">
        <v>46156</v>
      </c>
      <c r="D23" s="363">
        <v>42425</v>
      </c>
      <c r="E23" s="363"/>
      <c r="F23" s="363">
        <v>49699</v>
      </c>
      <c r="G23" s="363">
        <v>47666</v>
      </c>
      <c r="H23" s="363"/>
      <c r="I23" s="363">
        <v>2817</v>
      </c>
      <c r="J23" s="363">
        <v>2667</v>
      </c>
      <c r="K23" s="363"/>
      <c r="L23" s="363">
        <v>29</v>
      </c>
      <c r="M23" s="363">
        <v>28</v>
      </c>
      <c r="N23" s="363"/>
      <c r="O23" s="363">
        <v>98701</v>
      </c>
      <c r="P23" s="363">
        <v>92786</v>
      </c>
    </row>
    <row r="24" spans="1:16" s="89" customFormat="1" x14ac:dyDescent="0.25">
      <c r="B24" s="58" t="s">
        <v>27</v>
      </c>
      <c r="C24" s="363">
        <v>47858</v>
      </c>
      <c r="D24" s="363">
        <v>44140</v>
      </c>
      <c r="E24" s="363"/>
      <c r="F24" s="363">
        <v>50571</v>
      </c>
      <c r="G24" s="363">
        <v>48502</v>
      </c>
      <c r="H24" s="363"/>
      <c r="I24" s="363">
        <v>2609</v>
      </c>
      <c r="J24" s="363">
        <v>2478</v>
      </c>
      <c r="K24" s="363"/>
      <c r="L24" s="363"/>
      <c r="M24" s="363"/>
      <c r="N24" s="363"/>
      <c r="O24" s="363">
        <v>101038</v>
      </c>
      <c r="P24" s="363">
        <v>95120</v>
      </c>
    </row>
    <row r="25" spans="1:16" s="89" customFormat="1" x14ac:dyDescent="0.25">
      <c r="B25" s="58" t="s">
        <v>28</v>
      </c>
      <c r="C25" s="363">
        <v>43552</v>
      </c>
      <c r="D25" s="363">
        <v>40285</v>
      </c>
      <c r="E25" s="363"/>
      <c r="F25" s="363">
        <v>49245</v>
      </c>
      <c r="G25" s="363">
        <v>47343</v>
      </c>
      <c r="H25" s="363"/>
      <c r="I25" s="363">
        <v>2480</v>
      </c>
      <c r="J25" s="363">
        <v>2368</v>
      </c>
      <c r="K25" s="363"/>
      <c r="L25" s="363">
        <v>1</v>
      </c>
      <c r="M25" s="363">
        <v>1</v>
      </c>
      <c r="N25" s="363"/>
      <c r="O25" s="363">
        <v>95278</v>
      </c>
      <c r="P25" s="363">
        <v>89997</v>
      </c>
    </row>
    <row r="26" spans="1:16" s="89" customFormat="1" x14ac:dyDescent="0.25">
      <c r="B26" s="57" t="s">
        <v>29</v>
      </c>
      <c r="C26" s="363">
        <v>45624</v>
      </c>
      <c r="D26" s="363">
        <v>42254</v>
      </c>
      <c r="E26" s="363"/>
      <c r="F26" s="363">
        <v>50120</v>
      </c>
      <c r="G26" s="363">
        <v>48295</v>
      </c>
      <c r="H26" s="363"/>
      <c r="I26" s="363">
        <v>2215</v>
      </c>
      <c r="J26" s="363">
        <v>2112</v>
      </c>
      <c r="K26" s="363"/>
      <c r="L26" s="363">
        <v>2</v>
      </c>
      <c r="M26" s="363">
        <v>2</v>
      </c>
      <c r="N26" s="363"/>
      <c r="O26" s="363">
        <v>97961</v>
      </c>
      <c r="P26" s="363">
        <v>92663</v>
      </c>
    </row>
    <row r="27" spans="1:16" s="89" customFormat="1" x14ac:dyDescent="0.25">
      <c r="B27" s="57"/>
      <c r="C27" s="363"/>
      <c r="D27" s="363"/>
      <c r="E27" s="363"/>
      <c r="F27" s="363"/>
      <c r="G27" s="363"/>
      <c r="H27" s="363"/>
      <c r="I27" s="363"/>
      <c r="J27" s="363"/>
      <c r="K27" s="363"/>
      <c r="L27" s="363"/>
      <c r="M27" s="363"/>
      <c r="N27" s="363"/>
      <c r="O27" s="363"/>
      <c r="P27" s="363"/>
    </row>
    <row r="28" spans="1:16" s="89" customFormat="1" x14ac:dyDescent="0.25">
      <c r="A28" s="89" t="s">
        <v>149</v>
      </c>
      <c r="B28" s="57" t="s">
        <v>26</v>
      </c>
      <c r="C28" s="363">
        <v>42415</v>
      </c>
      <c r="D28" s="363">
        <v>39523</v>
      </c>
      <c r="E28" s="363"/>
      <c r="F28" s="363">
        <v>47526</v>
      </c>
      <c r="G28" s="363">
        <v>45822</v>
      </c>
      <c r="H28" s="363"/>
      <c r="I28" s="363">
        <v>1982</v>
      </c>
      <c r="J28" s="363">
        <v>1906</v>
      </c>
      <c r="K28" s="363"/>
      <c r="L28" s="363">
        <v>1</v>
      </c>
      <c r="M28" s="363">
        <v>0</v>
      </c>
      <c r="N28" s="363"/>
      <c r="O28" s="363">
        <v>91924</v>
      </c>
      <c r="P28" s="363">
        <v>87251</v>
      </c>
    </row>
    <row r="29" spans="1:16" s="89" customFormat="1" x14ac:dyDescent="0.25">
      <c r="B29" s="58" t="s">
        <v>27</v>
      </c>
      <c r="C29" s="363">
        <v>45055</v>
      </c>
      <c r="D29" s="363">
        <v>41978</v>
      </c>
      <c r="E29" s="363"/>
      <c r="F29" s="363">
        <v>46252</v>
      </c>
      <c r="G29" s="363">
        <v>44592</v>
      </c>
      <c r="H29" s="363"/>
      <c r="I29" s="363">
        <v>1620</v>
      </c>
      <c r="J29" s="363">
        <v>1539</v>
      </c>
      <c r="K29" s="363"/>
      <c r="L29" s="363">
        <v>1</v>
      </c>
      <c r="M29" s="363">
        <v>1</v>
      </c>
      <c r="N29" s="363"/>
      <c r="O29" s="363">
        <v>92928</v>
      </c>
      <c r="P29" s="363">
        <v>88110</v>
      </c>
    </row>
    <row r="30" spans="1:16" s="89" customFormat="1" x14ac:dyDescent="0.25">
      <c r="A30" s="289"/>
      <c r="B30" s="289"/>
      <c r="C30" s="289"/>
      <c r="D30" s="289"/>
      <c r="E30" s="289"/>
      <c r="F30" s="289"/>
      <c r="G30" s="289"/>
      <c r="H30" s="289"/>
      <c r="I30" s="289"/>
      <c r="J30" s="289"/>
      <c r="K30" s="289"/>
      <c r="L30" s="289"/>
      <c r="M30" s="289"/>
      <c r="N30" s="289"/>
      <c r="O30" s="289"/>
      <c r="P30" s="289"/>
    </row>
    <row r="31" spans="1:16" s="89" customFormat="1" x14ac:dyDescent="0.25"/>
    <row r="32" spans="1:16" s="89" customFormat="1" ht="15.6" x14ac:dyDescent="0.25">
      <c r="A32" s="89" t="s">
        <v>124</v>
      </c>
    </row>
    <row r="33" spans="1:1" s="89" customFormat="1" x14ac:dyDescent="0.25"/>
    <row r="34" spans="1:1" s="89" customFormat="1" x14ac:dyDescent="0.25">
      <c r="A34" s="25" t="s">
        <v>247</v>
      </c>
    </row>
    <row r="35" spans="1:1" s="89" customFormat="1" x14ac:dyDescent="0.25"/>
    <row r="36" spans="1:1" s="89" customFormat="1" x14ac:dyDescent="0.25"/>
    <row r="37" spans="1:1" s="89" customFormat="1" x14ac:dyDescent="0.25"/>
    <row r="38" spans="1:1" s="89" customFormat="1" x14ac:dyDescent="0.25"/>
    <row r="39" spans="1:1" s="89" customFormat="1" x14ac:dyDescent="0.25"/>
    <row r="40" spans="1:1" s="89" customFormat="1" x14ac:dyDescent="0.25"/>
    <row r="41" spans="1:1" s="89" customFormat="1" x14ac:dyDescent="0.25"/>
    <row r="42" spans="1:1" s="89" customFormat="1" x14ac:dyDescent="0.25"/>
    <row r="43" spans="1:1" s="89" customFormat="1" x14ac:dyDescent="0.25"/>
    <row r="44" spans="1:1" s="89" customFormat="1" x14ac:dyDescent="0.25"/>
    <row r="45" spans="1:1" s="89" customFormat="1" x14ac:dyDescent="0.25"/>
    <row r="46" spans="1:1" s="89" customFormat="1" x14ac:dyDescent="0.25"/>
    <row r="47" spans="1:1" s="89" customFormat="1" x14ac:dyDescent="0.25"/>
    <row r="48" spans="1:1" s="89" customFormat="1" x14ac:dyDescent="0.25"/>
    <row r="49" s="89" customFormat="1" x14ac:dyDescent="0.25"/>
    <row r="50" s="89" customFormat="1" x14ac:dyDescent="0.25"/>
    <row r="51" s="89" customFormat="1" x14ac:dyDescent="0.25"/>
    <row r="52" s="89" customFormat="1" x14ac:dyDescent="0.25"/>
    <row r="53" s="89" customFormat="1" x14ac:dyDescent="0.25"/>
    <row r="54" s="89" customFormat="1" x14ac:dyDescent="0.25"/>
    <row r="55" s="89" customFormat="1" x14ac:dyDescent="0.25"/>
    <row r="56" s="89" customFormat="1" x14ac:dyDescent="0.25"/>
    <row r="57" s="89" customFormat="1" x14ac:dyDescent="0.25"/>
  </sheetData>
  <mergeCells count="5">
    <mergeCell ref="L6:M6"/>
    <mergeCell ref="O6:P6"/>
    <mergeCell ref="C6:D6"/>
    <mergeCell ref="F6:G6"/>
    <mergeCell ref="I6:J6"/>
  </mergeCells>
  <phoneticPr fontId="24" type="noConversion"/>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workbookViewId="0"/>
  </sheetViews>
  <sheetFormatPr defaultColWidth="9.109375" defaultRowHeight="13.2" x14ac:dyDescent="0.25"/>
  <cols>
    <col min="1" max="1" width="10.44140625" style="93" customWidth="1"/>
    <col min="2" max="2" width="8.6640625" style="93" customWidth="1"/>
    <col min="3" max="3" width="10.88671875" style="93" bestFit="1" customWidth="1"/>
    <col min="4" max="4" width="8.109375" style="93" customWidth="1"/>
    <col min="5" max="5" width="3.44140625" style="93" customWidth="1"/>
    <col min="6" max="6" width="10.88671875" style="93" bestFit="1" customWidth="1"/>
    <col min="7" max="7" width="7.33203125" style="93" bestFit="1" customWidth="1"/>
    <col min="8" max="8" width="3.6640625" style="93" customWidth="1"/>
    <col min="9" max="9" width="10.88671875" style="93" bestFit="1" customWidth="1"/>
    <col min="10" max="10" width="7.33203125" style="93" bestFit="1" customWidth="1"/>
    <col min="11" max="11" width="3.44140625" style="93" customWidth="1"/>
    <col min="12" max="12" width="10.88671875" style="93" bestFit="1" customWidth="1"/>
    <col min="13" max="13" width="7.33203125" style="93" bestFit="1" customWidth="1"/>
    <col min="14" max="14" width="4.109375" style="93" customWidth="1"/>
    <col min="15" max="15" width="12" style="93" customWidth="1"/>
    <col min="16" max="16" width="9.6640625" style="93" customWidth="1"/>
    <col min="17" max="16384" width="9.109375" style="93"/>
  </cols>
  <sheetData>
    <row r="1" spans="1:16" s="91" customFormat="1" ht="17.399999999999999" x14ac:dyDescent="0.3">
      <c r="A1" s="90" t="s">
        <v>74</v>
      </c>
    </row>
    <row r="2" spans="1:16" x14ac:dyDescent="0.25">
      <c r="A2" s="92"/>
    </row>
    <row r="3" spans="1:16" x14ac:dyDescent="0.25">
      <c r="A3" s="94" t="s">
        <v>284</v>
      </c>
    </row>
    <row r="4" spans="1:16" x14ac:dyDescent="0.25">
      <c r="A4" s="243"/>
      <c r="B4" s="244"/>
      <c r="C4" s="244"/>
      <c r="D4" s="244"/>
      <c r="E4" s="244"/>
      <c r="F4" s="244"/>
      <c r="G4" s="244"/>
      <c r="H4" s="244"/>
      <c r="I4" s="244"/>
      <c r="J4" s="244"/>
      <c r="K4" s="244"/>
      <c r="L4" s="244"/>
      <c r="M4" s="244"/>
      <c r="N4" s="244"/>
      <c r="O4" s="244"/>
      <c r="P4" s="244"/>
    </row>
    <row r="5" spans="1:16" s="132" customFormat="1" x14ac:dyDescent="0.25">
      <c r="A5" s="283"/>
      <c r="B5" s="283"/>
      <c r="C5" s="284"/>
      <c r="D5" s="283"/>
      <c r="E5" s="283"/>
      <c r="F5" s="283"/>
      <c r="G5" s="283"/>
      <c r="H5" s="283"/>
      <c r="I5" s="283"/>
      <c r="J5" s="283"/>
      <c r="K5" s="283"/>
      <c r="L5" s="283"/>
      <c r="M5" s="283"/>
      <c r="N5" s="283"/>
      <c r="O5" s="284"/>
      <c r="P5" s="283"/>
    </row>
    <row r="6" spans="1:16" s="286" customFormat="1" ht="26.25" customHeight="1" x14ac:dyDescent="0.25">
      <c r="A6" s="285"/>
      <c r="B6" s="285"/>
      <c r="C6" s="388" t="s">
        <v>75</v>
      </c>
      <c r="D6" s="388"/>
      <c r="E6" s="257"/>
      <c r="F6" s="388" t="s">
        <v>77</v>
      </c>
      <c r="G6" s="388"/>
      <c r="H6" s="257"/>
      <c r="I6" s="388" t="s">
        <v>223</v>
      </c>
      <c r="J6" s="388"/>
      <c r="K6" s="257"/>
      <c r="L6" s="388" t="s">
        <v>76</v>
      </c>
      <c r="M6" s="388"/>
      <c r="N6" s="257"/>
      <c r="O6" s="388" t="s">
        <v>7</v>
      </c>
      <c r="P6" s="388"/>
    </row>
    <row r="7" spans="1:16" s="286" customFormat="1" ht="32.25" customHeight="1" x14ac:dyDescent="0.25">
      <c r="A7" s="95" t="s">
        <v>14</v>
      </c>
      <c r="B7" s="96" t="s">
        <v>25</v>
      </c>
      <c r="C7" s="287" t="s">
        <v>9</v>
      </c>
      <c r="D7" s="287" t="s">
        <v>8</v>
      </c>
      <c r="E7" s="288"/>
      <c r="F7" s="287" t="s">
        <v>9</v>
      </c>
      <c r="G7" s="287" t="s">
        <v>8</v>
      </c>
      <c r="H7" s="288"/>
      <c r="I7" s="287" t="s">
        <v>9</v>
      </c>
      <c r="J7" s="287" t="s">
        <v>8</v>
      </c>
      <c r="K7" s="288"/>
      <c r="L7" s="287" t="s">
        <v>9</v>
      </c>
      <c r="M7" s="287" t="s">
        <v>8</v>
      </c>
      <c r="N7" s="288"/>
      <c r="O7" s="287" t="s">
        <v>9</v>
      </c>
      <c r="P7" s="287" t="s">
        <v>8</v>
      </c>
    </row>
    <row r="8" spans="1:16" s="132" customFormat="1" x14ac:dyDescent="0.25">
      <c r="A8" s="132" t="s">
        <v>39</v>
      </c>
      <c r="C8" s="363">
        <v>57592</v>
      </c>
      <c r="D8" s="363">
        <v>57592</v>
      </c>
      <c r="E8" s="364"/>
      <c r="F8" s="363">
        <v>28785</v>
      </c>
      <c r="G8" s="363">
        <v>28785</v>
      </c>
      <c r="H8" s="364"/>
      <c r="I8" s="363">
        <v>11705</v>
      </c>
      <c r="J8" s="363">
        <v>11296</v>
      </c>
      <c r="K8" s="364"/>
      <c r="L8" s="363">
        <v>4130</v>
      </c>
      <c r="M8" s="363">
        <v>3851</v>
      </c>
      <c r="N8" s="364"/>
      <c r="O8" s="363">
        <v>102212</v>
      </c>
      <c r="P8" s="363">
        <v>101524</v>
      </c>
    </row>
    <row r="9" spans="1:16" s="132" customFormat="1" x14ac:dyDescent="0.25">
      <c r="A9" s="132" t="s">
        <v>35</v>
      </c>
      <c r="C9" s="363">
        <v>66474</v>
      </c>
      <c r="D9" s="363">
        <v>66474</v>
      </c>
      <c r="E9" s="364"/>
      <c r="F9" s="363">
        <v>35880</v>
      </c>
      <c r="G9" s="363">
        <v>35880</v>
      </c>
      <c r="H9" s="364"/>
      <c r="I9" s="363">
        <v>19421</v>
      </c>
      <c r="J9" s="363">
        <v>18772</v>
      </c>
      <c r="K9" s="364"/>
      <c r="L9" s="363">
        <v>5460</v>
      </c>
      <c r="M9" s="363">
        <v>5200</v>
      </c>
      <c r="N9" s="364"/>
      <c r="O9" s="363">
        <v>127235</v>
      </c>
      <c r="P9" s="363">
        <v>126326</v>
      </c>
    </row>
    <row r="10" spans="1:16" s="132" customFormat="1" x14ac:dyDescent="0.25">
      <c r="A10" s="132" t="s">
        <v>34</v>
      </c>
      <c r="C10" s="363">
        <v>55010</v>
      </c>
      <c r="D10" s="363">
        <v>55009</v>
      </c>
      <c r="E10" s="363"/>
      <c r="F10" s="363">
        <v>34079</v>
      </c>
      <c r="G10" s="363">
        <v>34079</v>
      </c>
      <c r="H10" s="363"/>
      <c r="I10" s="363">
        <v>18603</v>
      </c>
      <c r="J10" s="363">
        <v>17917</v>
      </c>
      <c r="K10" s="363"/>
      <c r="L10" s="363">
        <v>5238</v>
      </c>
      <c r="M10" s="363">
        <v>5006</v>
      </c>
      <c r="N10" s="363"/>
      <c r="O10" s="363">
        <v>112930</v>
      </c>
      <c r="P10" s="363">
        <v>112011</v>
      </c>
    </row>
    <row r="11" spans="1:16" s="132" customFormat="1" x14ac:dyDescent="0.25">
      <c r="A11" s="132" t="s">
        <v>33</v>
      </c>
      <c r="C11" s="363">
        <v>68425</v>
      </c>
      <c r="D11" s="363">
        <v>68425</v>
      </c>
      <c r="E11" s="363"/>
      <c r="F11" s="363">
        <v>33839</v>
      </c>
      <c r="G11" s="363">
        <v>33839</v>
      </c>
      <c r="H11" s="363"/>
      <c r="I11" s="363">
        <v>17293</v>
      </c>
      <c r="J11" s="363">
        <v>16685</v>
      </c>
      <c r="K11" s="363"/>
      <c r="L11" s="363">
        <v>4528</v>
      </c>
      <c r="M11" s="363">
        <v>4340</v>
      </c>
      <c r="N11" s="363"/>
      <c r="O11" s="363">
        <v>124085</v>
      </c>
      <c r="P11" s="363">
        <v>123289</v>
      </c>
    </row>
    <row r="12" spans="1:16" s="132" customFormat="1" x14ac:dyDescent="0.25">
      <c r="C12" s="363"/>
      <c r="D12" s="363"/>
      <c r="E12" s="363"/>
      <c r="F12" s="363"/>
      <c r="G12" s="363"/>
      <c r="H12" s="363"/>
      <c r="I12" s="363"/>
      <c r="J12" s="363"/>
      <c r="K12" s="363"/>
      <c r="L12" s="363"/>
      <c r="M12" s="363"/>
      <c r="N12" s="363"/>
      <c r="O12" s="363"/>
      <c r="P12" s="363"/>
    </row>
    <row r="13" spans="1:16" s="132" customFormat="1" x14ac:dyDescent="0.25">
      <c r="A13" s="132" t="s">
        <v>35</v>
      </c>
      <c r="B13" s="97" t="s">
        <v>26</v>
      </c>
      <c r="C13" s="363">
        <v>16920</v>
      </c>
      <c r="D13" s="363">
        <v>16920</v>
      </c>
      <c r="E13" s="363"/>
      <c r="F13" s="363">
        <v>7849</v>
      </c>
      <c r="G13" s="363">
        <v>7849</v>
      </c>
      <c r="H13" s="363"/>
      <c r="I13" s="363">
        <v>4150</v>
      </c>
      <c r="J13" s="363">
        <v>4009</v>
      </c>
      <c r="K13" s="363"/>
      <c r="L13" s="363">
        <v>1226</v>
      </c>
      <c r="M13" s="363">
        <v>1151</v>
      </c>
      <c r="N13" s="363"/>
      <c r="O13" s="363">
        <v>30145</v>
      </c>
      <c r="P13" s="363">
        <v>29929</v>
      </c>
    </row>
    <row r="14" spans="1:16" s="132" customFormat="1" x14ac:dyDescent="0.25">
      <c r="B14" s="98" t="s">
        <v>27</v>
      </c>
      <c r="C14" s="363">
        <v>18617</v>
      </c>
      <c r="D14" s="363">
        <v>18617</v>
      </c>
      <c r="E14" s="363"/>
      <c r="F14" s="363">
        <v>9839</v>
      </c>
      <c r="G14" s="363">
        <v>9839</v>
      </c>
      <c r="H14" s="363"/>
      <c r="I14" s="363">
        <v>5321</v>
      </c>
      <c r="J14" s="363">
        <v>5160</v>
      </c>
      <c r="K14" s="363"/>
      <c r="L14" s="363">
        <v>1352</v>
      </c>
      <c r="M14" s="363">
        <v>1293</v>
      </c>
      <c r="N14" s="363"/>
      <c r="O14" s="363">
        <v>35129</v>
      </c>
      <c r="P14" s="363">
        <v>34909</v>
      </c>
    </row>
    <row r="15" spans="1:16" s="132" customFormat="1" x14ac:dyDescent="0.25">
      <c r="B15" s="98" t="s">
        <v>28</v>
      </c>
      <c r="C15" s="363">
        <v>15410</v>
      </c>
      <c r="D15" s="363">
        <v>15410</v>
      </c>
      <c r="E15" s="363"/>
      <c r="F15" s="363">
        <v>9034</v>
      </c>
      <c r="G15" s="363">
        <v>9034</v>
      </c>
      <c r="H15" s="363"/>
      <c r="I15" s="363">
        <v>4952</v>
      </c>
      <c r="J15" s="363">
        <v>4778</v>
      </c>
      <c r="K15" s="363"/>
      <c r="L15" s="363">
        <v>1475</v>
      </c>
      <c r="M15" s="363">
        <v>1404</v>
      </c>
      <c r="N15" s="363"/>
      <c r="O15" s="363">
        <v>30871</v>
      </c>
      <c r="P15" s="363">
        <v>30626</v>
      </c>
    </row>
    <row r="16" spans="1:16" s="132" customFormat="1" x14ac:dyDescent="0.25">
      <c r="B16" s="97" t="s">
        <v>29</v>
      </c>
      <c r="C16" s="363">
        <v>15527</v>
      </c>
      <c r="D16" s="363">
        <v>15527</v>
      </c>
      <c r="E16" s="363"/>
      <c r="F16" s="363">
        <v>9158</v>
      </c>
      <c r="G16" s="363">
        <v>9158</v>
      </c>
      <c r="H16" s="363"/>
      <c r="I16" s="363">
        <v>4998</v>
      </c>
      <c r="J16" s="363">
        <v>4825</v>
      </c>
      <c r="K16" s="363"/>
      <c r="L16" s="363">
        <v>1407</v>
      </c>
      <c r="M16" s="363">
        <v>1352</v>
      </c>
      <c r="N16" s="363"/>
      <c r="O16" s="363">
        <v>31090</v>
      </c>
      <c r="P16" s="363">
        <v>30862</v>
      </c>
    </row>
    <row r="17" spans="1:16" s="132" customFormat="1" x14ac:dyDescent="0.25">
      <c r="C17" s="363"/>
      <c r="D17" s="363"/>
      <c r="E17" s="363"/>
      <c r="F17" s="363"/>
      <c r="G17" s="363"/>
      <c r="H17" s="363"/>
      <c r="I17" s="363"/>
      <c r="J17" s="363"/>
      <c r="K17" s="363"/>
      <c r="L17" s="363"/>
      <c r="M17" s="363"/>
      <c r="N17" s="363"/>
      <c r="O17" s="363"/>
      <c r="P17" s="363"/>
    </row>
    <row r="18" spans="1:16" s="132" customFormat="1" x14ac:dyDescent="0.25">
      <c r="A18" s="132" t="s">
        <v>34</v>
      </c>
      <c r="B18" s="97" t="s">
        <v>26</v>
      </c>
      <c r="C18" s="363">
        <v>13679</v>
      </c>
      <c r="D18" s="363">
        <v>13679</v>
      </c>
      <c r="E18" s="363"/>
      <c r="F18" s="363">
        <v>8484</v>
      </c>
      <c r="G18" s="363">
        <v>8484</v>
      </c>
      <c r="H18" s="363"/>
      <c r="I18" s="363">
        <v>4699</v>
      </c>
      <c r="J18" s="363">
        <v>4514</v>
      </c>
      <c r="K18" s="363"/>
      <c r="L18" s="363">
        <v>1332</v>
      </c>
      <c r="M18" s="363">
        <v>1271</v>
      </c>
      <c r="N18" s="363"/>
      <c r="O18" s="363">
        <v>28194</v>
      </c>
      <c r="P18" s="363">
        <v>27948</v>
      </c>
    </row>
    <row r="19" spans="1:16" s="132" customFormat="1" x14ac:dyDescent="0.25">
      <c r="B19" s="98" t="s">
        <v>27</v>
      </c>
      <c r="C19" s="363">
        <v>14028</v>
      </c>
      <c r="D19" s="363">
        <v>14028</v>
      </c>
      <c r="E19" s="363"/>
      <c r="F19" s="363">
        <v>8564</v>
      </c>
      <c r="G19" s="363">
        <v>8564</v>
      </c>
      <c r="H19" s="363"/>
      <c r="I19" s="363">
        <v>4955</v>
      </c>
      <c r="J19" s="363">
        <v>4784</v>
      </c>
      <c r="K19" s="363"/>
      <c r="L19" s="363">
        <v>1332</v>
      </c>
      <c r="M19" s="363">
        <v>1271</v>
      </c>
      <c r="N19" s="363"/>
      <c r="O19" s="363">
        <v>28879</v>
      </c>
      <c r="P19" s="363">
        <v>28647</v>
      </c>
    </row>
    <row r="20" spans="1:16" s="132" customFormat="1" x14ac:dyDescent="0.25">
      <c r="B20" s="98" t="s">
        <v>28</v>
      </c>
      <c r="C20" s="363">
        <v>13490</v>
      </c>
      <c r="D20" s="363">
        <v>13490</v>
      </c>
      <c r="E20" s="363"/>
      <c r="F20" s="363">
        <v>8655</v>
      </c>
      <c r="G20" s="363">
        <v>8655</v>
      </c>
      <c r="H20" s="363"/>
      <c r="I20" s="363">
        <v>4512</v>
      </c>
      <c r="J20" s="363">
        <v>4340</v>
      </c>
      <c r="K20" s="363"/>
      <c r="L20" s="363">
        <v>1359</v>
      </c>
      <c r="M20" s="363">
        <v>1299</v>
      </c>
      <c r="N20" s="363"/>
      <c r="O20" s="363">
        <v>28016</v>
      </c>
      <c r="P20" s="363">
        <v>27784</v>
      </c>
    </row>
    <row r="21" spans="1:16" s="132" customFormat="1" x14ac:dyDescent="0.25">
      <c r="B21" s="97" t="s">
        <v>29</v>
      </c>
      <c r="C21" s="363">
        <v>13813</v>
      </c>
      <c r="D21" s="363">
        <v>13812</v>
      </c>
      <c r="E21" s="363"/>
      <c r="F21" s="363">
        <v>8376</v>
      </c>
      <c r="G21" s="363">
        <v>8376</v>
      </c>
      <c r="H21" s="363"/>
      <c r="I21" s="363">
        <v>4437</v>
      </c>
      <c r="J21" s="363">
        <v>4279</v>
      </c>
      <c r="K21" s="363"/>
      <c r="L21" s="363">
        <v>1215</v>
      </c>
      <c r="M21" s="363">
        <v>1165</v>
      </c>
      <c r="N21" s="363"/>
      <c r="O21" s="363">
        <v>27841</v>
      </c>
      <c r="P21" s="363">
        <v>27632</v>
      </c>
    </row>
    <row r="22" spans="1:16" s="132" customFormat="1" x14ac:dyDescent="0.25">
      <c r="C22" s="363"/>
      <c r="D22" s="363"/>
      <c r="E22" s="363"/>
      <c r="F22" s="363"/>
      <c r="G22" s="363"/>
      <c r="H22" s="363"/>
      <c r="I22" s="363"/>
      <c r="J22" s="363"/>
      <c r="K22" s="363"/>
      <c r="L22" s="363"/>
      <c r="M22" s="363"/>
      <c r="N22" s="363"/>
      <c r="O22" s="363"/>
      <c r="P22" s="363"/>
    </row>
    <row r="23" spans="1:16" s="132" customFormat="1" x14ac:dyDescent="0.25">
      <c r="A23" s="132" t="s">
        <v>33</v>
      </c>
      <c r="B23" s="97" t="s">
        <v>26</v>
      </c>
      <c r="C23" s="363">
        <v>14933</v>
      </c>
      <c r="D23" s="363">
        <v>14933</v>
      </c>
      <c r="E23" s="363"/>
      <c r="F23" s="363">
        <v>8933</v>
      </c>
      <c r="G23" s="363">
        <v>8933</v>
      </c>
      <c r="H23" s="363"/>
      <c r="I23" s="363">
        <v>4566</v>
      </c>
      <c r="J23" s="363">
        <v>4412</v>
      </c>
      <c r="K23" s="363"/>
      <c r="L23" s="363">
        <v>1090</v>
      </c>
      <c r="M23" s="363">
        <v>1044</v>
      </c>
      <c r="N23" s="363"/>
      <c r="O23" s="363">
        <v>29522</v>
      </c>
      <c r="P23" s="363">
        <v>29322</v>
      </c>
    </row>
    <row r="24" spans="1:16" s="132" customFormat="1" x14ac:dyDescent="0.25">
      <c r="B24" s="98" t="s">
        <v>27</v>
      </c>
      <c r="C24" s="363">
        <v>17483</v>
      </c>
      <c r="D24" s="363">
        <v>17483</v>
      </c>
      <c r="E24" s="363"/>
      <c r="F24" s="363">
        <v>8514</v>
      </c>
      <c r="G24" s="363">
        <v>8514</v>
      </c>
      <c r="H24" s="363"/>
      <c r="I24" s="363">
        <v>4465</v>
      </c>
      <c r="J24" s="363">
        <v>4303</v>
      </c>
      <c r="K24" s="363"/>
      <c r="L24" s="363">
        <v>1132</v>
      </c>
      <c r="M24" s="363">
        <v>1094</v>
      </c>
      <c r="N24" s="363"/>
      <c r="O24" s="363">
        <v>31594</v>
      </c>
      <c r="P24" s="363">
        <v>31394</v>
      </c>
    </row>
    <row r="25" spans="1:16" s="132" customFormat="1" x14ac:dyDescent="0.25">
      <c r="B25" s="98" t="s">
        <v>28</v>
      </c>
      <c r="C25" s="363">
        <v>18037</v>
      </c>
      <c r="D25" s="363">
        <v>18037</v>
      </c>
      <c r="E25" s="363"/>
      <c r="F25" s="363">
        <v>8165</v>
      </c>
      <c r="G25" s="363">
        <v>8165</v>
      </c>
      <c r="H25" s="363"/>
      <c r="I25" s="363">
        <v>4288</v>
      </c>
      <c r="J25" s="363">
        <v>4148</v>
      </c>
      <c r="K25" s="363"/>
      <c r="L25" s="363">
        <v>1186</v>
      </c>
      <c r="M25" s="363">
        <v>1130</v>
      </c>
      <c r="N25" s="363"/>
      <c r="O25" s="363">
        <v>31676</v>
      </c>
      <c r="P25" s="363">
        <v>31480</v>
      </c>
    </row>
    <row r="26" spans="1:16" s="132" customFormat="1" x14ac:dyDescent="0.25">
      <c r="B26" s="97" t="s">
        <v>29</v>
      </c>
      <c r="C26" s="363">
        <v>17972</v>
      </c>
      <c r="D26" s="363">
        <v>17972</v>
      </c>
      <c r="E26" s="363"/>
      <c r="F26" s="363">
        <v>8227</v>
      </c>
      <c r="G26" s="363">
        <v>8227</v>
      </c>
      <c r="H26" s="363"/>
      <c r="I26" s="363">
        <v>3974</v>
      </c>
      <c r="J26" s="363">
        <v>3822</v>
      </c>
      <c r="K26" s="363"/>
      <c r="L26" s="363">
        <v>1120</v>
      </c>
      <c r="M26" s="363">
        <v>1072</v>
      </c>
      <c r="N26" s="363"/>
      <c r="O26" s="363">
        <v>31293</v>
      </c>
      <c r="P26" s="363">
        <v>31093</v>
      </c>
    </row>
    <row r="27" spans="1:16" s="132" customFormat="1" x14ac:dyDescent="0.25">
      <c r="B27" s="97"/>
      <c r="C27" s="363"/>
      <c r="D27" s="363"/>
      <c r="E27" s="363"/>
      <c r="F27" s="363"/>
      <c r="G27" s="363"/>
      <c r="H27" s="363"/>
      <c r="I27" s="363"/>
      <c r="J27" s="363"/>
      <c r="K27" s="363"/>
      <c r="L27" s="363"/>
      <c r="M27" s="363"/>
      <c r="N27" s="363"/>
      <c r="O27" s="363"/>
      <c r="P27" s="363"/>
    </row>
    <row r="28" spans="1:16" s="132" customFormat="1" x14ac:dyDescent="0.25">
      <c r="A28" s="132" t="s">
        <v>149</v>
      </c>
      <c r="B28" s="97" t="s">
        <v>26</v>
      </c>
      <c r="C28" s="363">
        <v>17059</v>
      </c>
      <c r="D28" s="363">
        <v>17059</v>
      </c>
      <c r="E28" s="363"/>
      <c r="F28" s="363">
        <v>7891</v>
      </c>
      <c r="G28" s="363">
        <v>7891</v>
      </c>
      <c r="H28" s="363"/>
      <c r="I28" s="363">
        <v>3726</v>
      </c>
      <c r="J28" s="363">
        <v>3619</v>
      </c>
      <c r="K28" s="363"/>
      <c r="L28" s="363">
        <v>1021</v>
      </c>
      <c r="M28" s="363">
        <v>985</v>
      </c>
      <c r="N28" s="363"/>
      <c r="O28" s="363">
        <v>29697</v>
      </c>
      <c r="P28" s="363">
        <v>29554</v>
      </c>
    </row>
    <row r="29" spans="1:16" s="132" customFormat="1" x14ac:dyDescent="0.25">
      <c r="B29" s="98" t="s">
        <v>27</v>
      </c>
      <c r="C29" s="363">
        <v>17672</v>
      </c>
      <c r="D29" s="363">
        <v>17672</v>
      </c>
      <c r="E29" s="363"/>
      <c r="F29" s="363">
        <v>7421</v>
      </c>
      <c r="G29" s="363">
        <v>7421</v>
      </c>
      <c r="H29" s="363"/>
      <c r="I29" s="363">
        <v>3316</v>
      </c>
      <c r="J29" s="363">
        <v>3187</v>
      </c>
      <c r="K29" s="363"/>
      <c r="L29" s="363">
        <v>1051</v>
      </c>
      <c r="M29" s="363">
        <v>1018</v>
      </c>
      <c r="N29" s="363"/>
      <c r="O29" s="363">
        <v>29460</v>
      </c>
      <c r="P29" s="363">
        <v>29298</v>
      </c>
    </row>
    <row r="30" spans="1:16" s="132" customFormat="1" x14ac:dyDescent="0.25">
      <c r="A30" s="283"/>
      <c r="B30" s="283"/>
      <c r="C30" s="283"/>
      <c r="D30" s="283"/>
      <c r="E30" s="283"/>
      <c r="F30" s="283"/>
      <c r="G30" s="283"/>
      <c r="H30" s="283"/>
      <c r="I30" s="283"/>
      <c r="J30" s="283"/>
      <c r="K30" s="283"/>
      <c r="L30" s="283"/>
      <c r="M30" s="283"/>
      <c r="N30" s="283"/>
      <c r="O30" s="283"/>
      <c r="P30" s="283"/>
    </row>
    <row r="31" spans="1:16" s="132" customFormat="1" ht="13.5" customHeight="1" x14ac:dyDescent="0.25">
      <c r="A31" s="99"/>
    </row>
    <row r="32" spans="1:16" s="132" customFormat="1" ht="15.6" x14ac:dyDescent="0.25">
      <c r="A32" s="99" t="s">
        <v>125</v>
      </c>
    </row>
    <row r="33" spans="1:1" s="132" customFormat="1" x14ac:dyDescent="0.25"/>
    <row r="34" spans="1:1" s="132" customFormat="1" x14ac:dyDescent="0.25">
      <c r="A34" s="25" t="s">
        <v>247</v>
      </c>
    </row>
  </sheetData>
  <mergeCells count="5">
    <mergeCell ref="O6:P6"/>
    <mergeCell ref="L6:M6"/>
    <mergeCell ref="C6:D6"/>
    <mergeCell ref="F6:G6"/>
    <mergeCell ref="I6:J6"/>
  </mergeCells>
  <phoneticPr fontId="24" type="noConversion"/>
  <pageMargins left="0.70866141732283472" right="0.7086614173228347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workbookViewId="0">
      <selection activeCell="O14" sqref="O14"/>
    </sheetView>
  </sheetViews>
  <sheetFormatPr defaultColWidth="9.109375" defaultRowHeight="13.2" x14ac:dyDescent="0.25"/>
  <cols>
    <col min="1" max="1" width="9.44140625" style="1" customWidth="1"/>
    <col min="2" max="2" width="7.88671875" style="1" bestFit="1" customWidth="1"/>
    <col min="3" max="3" width="10.6640625" style="1" customWidth="1"/>
    <col min="4" max="4" width="10.109375" style="1" customWidth="1"/>
    <col min="5" max="5" width="10" style="1" customWidth="1"/>
    <col min="6" max="6" width="4.5546875" style="1" customWidth="1"/>
    <col min="7" max="7" width="9.5546875" style="1" bestFit="1" customWidth="1"/>
    <col min="8" max="8" width="10.33203125" style="1" customWidth="1"/>
    <col min="9" max="9" width="9.109375" style="4" customWidth="1"/>
    <col min="10" max="10" width="10.44140625" style="1" customWidth="1"/>
    <col min="11" max="11" width="1.33203125" style="1" customWidth="1"/>
    <col min="12" max="12" width="9.33203125" style="1" bestFit="1" customWidth="1"/>
    <col min="13" max="16384" width="9.109375" style="1"/>
  </cols>
  <sheetData>
    <row r="1" spans="1:10" ht="17.399999999999999" x14ac:dyDescent="0.25">
      <c r="A1" s="65" t="s">
        <v>94</v>
      </c>
      <c r="I1" s="117"/>
    </row>
    <row r="2" spans="1:10" ht="17.399999999999999" x14ac:dyDescent="0.25">
      <c r="A2" s="118"/>
      <c r="B2" s="4"/>
      <c r="C2" s="4"/>
      <c r="D2" s="4"/>
      <c r="E2" s="4"/>
      <c r="F2" s="4"/>
      <c r="G2" s="4"/>
      <c r="H2" s="4"/>
      <c r="I2" s="118"/>
    </row>
    <row r="3" spans="1:10" s="34" customFormat="1" x14ac:dyDescent="0.25">
      <c r="A3" s="119" t="s">
        <v>289</v>
      </c>
      <c r="B3" s="245"/>
      <c r="C3" s="245"/>
      <c r="D3" s="245"/>
      <c r="E3" s="245"/>
      <c r="F3" s="245"/>
      <c r="G3" s="245"/>
      <c r="H3" s="245"/>
      <c r="I3" s="119"/>
    </row>
    <row r="4" spans="1:10" x14ac:dyDescent="0.25">
      <c r="A4" s="4"/>
      <c r="B4" s="4"/>
      <c r="C4" s="4"/>
      <c r="D4" s="4"/>
      <c r="E4" s="4"/>
      <c r="F4" s="4"/>
      <c r="G4" s="4"/>
      <c r="H4" s="4"/>
    </row>
    <row r="5" spans="1:10" x14ac:dyDescent="0.25">
      <c r="A5" s="72"/>
      <c r="B5" s="72"/>
      <c r="C5" s="72"/>
      <c r="D5" s="72"/>
      <c r="E5" s="72"/>
      <c r="F5" s="72"/>
      <c r="G5" s="72"/>
      <c r="H5" s="72"/>
      <c r="I5" s="72"/>
    </row>
    <row r="6" spans="1:10" x14ac:dyDescent="0.25">
      <c r="C6" s="390" t="s">
        <v>11</v>
      </c>
      <c r="D6" s="390"/>
      <c r="E6" s="390"/>
      <c r="G6" s="390" t="s">
        <v>238</v>
      </c>
      <c r="H6" s="390"/>
      <c r="I6" s="390"/>
    </row>
    <row r="7" spans="1:10" ht="68.400000000000006" x14ac:dyDescent="0.25">
      <c r="A7" s="18" t="s">
        <v>14</v>
      </c>
      <c r="B7" s="7" t="s">
        <v>25</v>
      </c>
      <c r="C7" s="365" t="s">
        <v>126</v>
      </c>
      <c r="D7" s="365" t="s">
        <v>225</v>
      </c>
      <c r="E7" s="365" t="s">
        <v>261</v>
      </c>
      <c r="F7" s="337"/>
      <c r="G7" s="365" t="s">
        <v>126</v>
      </c>
      <c r="H7" s="365" t="s">
        <v>225</v>
      </c>
      <c r="I7" s="365" t="s">
        <v>261</v>
      </c>
      <c r="J7" s="8"/>
    </row>
    <row r="8" spans="1:10" x14ac:dyDescent="0.25">
      <c r="A8" s="281" t="s">
        <v>38</v>
      </c>
      <c r="B8" s="218"/>
      <c r="C8" s="366">
        <f>'Table 4.2'!R7</f>
        <v>261232.74299999993</v>
      </c>
      <c r="D8" s="366" t="s">
        <v>16</v>
      </c>
      <c r="E8" s="366" t="s">
        <v>16</v>
      </c>
      <c r="F8" s="337"/>
      <c r="G8" s="366">
        <f>'Table 4.2'!J7</f>
        <v>126143</v>
      </c>
      <c r="H8" s="366" t="s">
        <v>16</v>
      </c>
      <c r="I8" s="366" t="s">
        <v>16</v>
      </c>
      <c r="J8" s="8"/>
    </row>
    <row r="9" spans="1:10" x14ac:dyDescent="0.25">
      <c r="A9" s="281" t="s">
        <v>39</v>
      </c>
      <c r="B9" s="218"/>
      <c r="C9" s="366">
        <v>302963.57312999986</v>
      </c>
      <c r="D9" s="366" t="s">
        <v>16</v>
      </c>
      <c r="E9" s="366" t="s">
        <v>16</v>
      </c>
      <c r="F9" s="337"/>
      <c r="G9" s="366">
        <f>'Table 4.2'!J8</f>
        <v>130459</v>
      </c>
      <c r="H9" s="366" t="s">
        <v>16</v>
      </c>
      <c r="I9" s="366" t="s">
        <v>16</v>
      </c>
      <c r="J9" s="8"/>
    </row>
    <row r="10" spans="1:10" x14ac:dyDescent="0.25">
      <c r="A10" s="281" t="s">
        <v>35</v>
      </c>
      <c r="B10" s="35"/>
      <c r="C10" s="366">
        <v>335449.21163000009</v>
      </c>
      <c r="D10" s="366">
        <f>'Table 4.3'!R7</f>
        <v>223510.60373</v>
      </c>
      <c r="E10" s="366">
        <f>'Table 4.4'!F11</f>
        <v>91738.809279999943</v>
      </c>
      <c r="F10" s="99"/>
      <c r="G10" s="366">
        <f>'Table 4.2'!J9</f>
        <v>132570</v>
      </c>
      <c r="H10" s="366">
        <f>'Table 4.3'!J7</f>
        <v>114385</v>
      </c>
      <c r="I10" s="366" t="s">
        <v>16</v>
      </c>
      <c r="J10" s="130"/>
    </row>
    <row r="11" spans="1:10" x14ac:dyDescent="0.25">
      <c r="A11" s="281" t="s">
        <v>34</v>
      </c>
      <c r="B11" s="35"/>
      <c r="C11" s="366">
        <v>312091.35124000045</v>
      </c>
      <c r="D11" s="366">
        <f>'Table 4.3'!R8</f>
        <v>242400.43995000009</v>
      </c>
      <c r="E11" s="366">
        <f>'Table 4.4'!F12</f>
        <v>67664.643740000014</v>
      </c>
      <c r="F11" s="99"/>
      <c r="G11" s="366">
        <f>'Table 4.2'!J10</f>
        <v>123120</v>
      </c>
      <c r="H11" s="366">
        <f>'Table 4.3'!J8</f>
        <v>120232</v>
      </c>
      <c r="I11" s="366" t="s">
        <v>16</v>
      </c>
      <c r="J11" s="130"/>
    </row>
    <row r="12" spans="1:10" x14ac:dyDescent="0.25">
      <c r="A12" s="281" t="s">
        <v>33</v>
      </c>
      <c r="B12" s="39"/>
      <c r="C12" s="366">
        <v>285584.69162000035</v>
      </c>
      <c r="D12" s="366">
        <f>'Table 4.3'!R9</f>
        <v>224350.01017000014</v>
      </c>
      <c r="E12" s="366">
        <f>'Table 4.4'!F13</f>
        <v>56776.217479999992</v>
      </c>
      <c r="F12" s="99"/>
      <c r="G12" s="366">
        <f>'Table 4.2'!J11</f>
        <v>111927</v>
      </c>
      <c r="H12" s="366">
        <f>'Table 4.3'!J9</f>
        <v>118523</v>
      </c>
      <c r="I12" s="366" t="s">
        <v>16</v>
      </c>
      <c r="J12" s="130"/>
    </row>
    <row r="13" spans="1:10" x14ac:dyDescent="0.25">
      <c r="A13" s="3"/>
      <c r="B13" s="8"/>
      <c r="C13" s="99"/>
      <c r="D13" s="99"/>
      <c r="E13" s="99"/>
      <c r="F13" s="99"/>
      <c r="G13" s="366"/>
      <c r="H13" s="366"/>
      <c r="I13" s="366"/>
      <c r="J13" s="130"/>
    </row>
    <row r="14" spans="1:10" x14ac:dyDescent="0.25">
      <c r="A14" s="13" t="s">
        <v>35</v>
      </c>
      <c r="B14" s="3" t="s">
        <v>26</v>
      </c>
      <c r="C14" s="366">
        <f>'Table 4.2'!R13</f>
        <v>67441.329920000091</v>
      </c>
      <c r="D14" s="366">
        <f>'Table 4.3'!R11</f>
        <v>22808.349979999992</v>
      </c>
      <c r="E14" s="366">
        <f>'Table 4.4'!F15</f>
        <v>20236.211669999979</v>
      </c>
      <c r="F14" s="99"/>
      <c r="G14" s="366">
        <f>'Table 4.2'!J13</f>
        <v>25621</v>
      </c>
      <c r="H14" s="366">
        <f>'Table 4.3'!J11</f>
        <v>13556</v>
      </c>
      <c r="I14" s="366" t="s">
        <v>16</v>
      </c>
      <c r="J14" s="130"/>
    </row>
    <row r="15" spans="1:10" x14ac:dyDescent="0.25">
      <c r="A15" s="2"/>
      <c r="B15" s="17" t="s">
        <v>27</v>
      </c>
      <c r="C15" s="366">
        <f>'Table 4.2'!R14</f>
        <v>96920.939049999943</v>
      </c>
      <c r="D15" s="366">
        <f>'Table 4.3'!R12</f>
        <v>52255.9827</v>
      </c>
      <c r="E15" s="366">
        <f>'Table 4.4'!F16</f>
        <v>20679.691099999971</v>
      </c>
      <c r="F15" s="99"/>
      <c r="G15" s="366">
        <f>'Table 4.2'!J14</f>
        <v>41872</v>
      </c>
      <c r="H15" s="366">
        <f>'Table 4.3'!J12</f>
        <v>28184</v>
      </c>
      <c r="I15" s="366" t="s">
        <v>16</v>
      </c>
      <c r="J15" s="130"/>
    </row>
    <row r="16" spans="1:10" x14ac:dyDescent="0.25">
      <c r="A16" s="2"/>
      <c r="B16" s="17" t="s">
        <v>28</v>
      </c>
      <c r="C16" s="366">
        <f>'Table 4.2'!R15</f>
        <v>71653.722740000041</v>
      </c>
      <c r="D16" s="366">
        <f>'Table 4.3'!R13</f>
        <v>69814.469349999999</v>
      </c>
      <c r="E16" s="366">
        <f>'Table 4.4'!F17</f>
        <v>27904.390239999975</v>
      </c>
      <c r="F16" s="99"/>
      <c r="G16" s="366">
        <f>'Table 4.2'!J15</f>
        <v>27202</v>
      </c>
      <c r="H16" s="366">
        <f>'Table 4.3'!J13</f>
        <v>34500</v>
      </c>
      <c r="I16" s="366" t="s">
        <v>16</v>
      </c>
      <c r="J16" s="130"/>
    </row>
    <row r="17" spans="1:10" x14ac:dyDescent="0.25">
      <c r="A17" s="2"/>
      <c r="B17" s="12" t="s">
        <v>29</v>
      </c>
      <c r="C17" s="366">
        <f>'Table 4.2'!R16</f>
        <v>99435.405550000025</v>
      </c>
      <c r="D17" s="366">
        <f>'Table 4.3'!R14</f>
        <v>78631.801699999967</v>
      </c>
      <c r="E17" s="366">
        <f>'Table 4.4'!F18</f>
        <v>22918.516270000015</v>
      </c>
      <c r="F17" s="99"/>
      <c r="G17" s="366">
        <f>'Table 4.2'!J16</f>
        <v>37875</v>
      </c>
      <c r="H17" s="366">
        <f>'Table 4.3'!J14</f>
        <v>38145</v>
      </c>
      <c r="I17" s="366" t="s">
        <v>16</v>
      </c>
      <c r="J17" s="130"/>
    </row>
    <row r="18" spans="1:10" x14ac:dyDescent="0.25">
      <c r="A18" s="2"/>
      <c r="B18" s="17"/>
      <c r="C18" s="99"/>
      <c r="D18" s="99"/>
      <c r="E18" s="99"/>
      <c r="F18" s="99"/>
      <c r="G18" s="366"/>
      <c r="H18" s="279"/>
      <c r="I18" s="366"/>
      <c r="J18" s="130"/>
    </row>
    <row r="19" spans="1:10" x14ac:dyDescent="0.25">
      <c r="A19" s="13" t="s">
        <v>34</v>
      </c>
      <c r="B19" s="3" t="s">
        <v>26</v>
      </c>
      <c r="C19" s="366">
        <f>'Table 4.2'!R18</f>
        <v>84119.116750000059</v>
      </c>
      <c r="D19" s="366">
        <f>'Table 4.3'!R16</f>
        <v>65087.036629999981</v>
      </c>
      <c r="E19" s="366">
        <f>'Table 4.4'!F20</f>
        <v>19794.391930000013</v>
      </c>
      <c r="F19" s="99"/>
      <c r="G19" s="366">
        <f>'Table 4.2'!J18</f>
        <v>32480</v>
      </c>
      <c r="H19" s="366">
        <f>'Table 4.3'!J16</f>
        <v>31051</v>
      </c>
      <c r="I19" s="366" t="s">
        <v>16</v>
      </c>
      <c r="J19" s="130"/>
    </row>
    <row r="20" spans="1:10" x14ac:dyDescent="0.25">
      <c r="A20" s="2"/>
      <c r="B20" s="17" t="s">
        <v>27</v>
      </c>
      <c r="C20" s="366">
        <f>'Table 4.2'!R19</f>
        <v>77776.067820000171</v>
      </c>
      <c r="D20" s="366">
        <f>'Table 4.3'!R17</f>
        <v>64778.910739999985</v>
      </c>
      <c r="E20" s="366">
        <f>'Table 4.4'!F21</f>
        <v>16099.338740000012</v>
      </c>
      <c r="F20" s="99"/>
      <c r="G20" s="366">
        <f>'Table 4.2'!J19</f>
        <v>29737</v>
      </c>
      <c r="H20" s="366">
        <f>'Table 4.3'!J17</f>
        <v>30113</v>
      </c>
      <c r="I20" s="366" t="s">
        <v>16</v>
      </c>
      <c r="J20" s="130"/>
    </row>
    <row r="21" spans="1:10" x14ac:dyDescent="0.25">
      <c r="A21" s="2"/>
      <c r="B21" s="17" t="s">
        <v>28</v>
      </c>
      <c r="C21" s="366">
        <f>'Table 4.2'!R20</f>
        <v>78504.453780000142</v>
      </c>
      <c r="D21" s="366">
        <f>'Table 4.3'!R18</f>
        <v>58068.23732</v>
      </c>
      <c r="E21" s="366">
        <f>'Table 4.4'!F22</f>
        <v>16185.695909999991</v>
      </c>
      <c r="F21" s="99"/>
      <c r="G21" s="366">
        <f>'Table 4.2'!J20</f>
        <v>31993</v>
      </c>
      <c r="H21" s="366">
        <f>'Table 4.3'!J18</f>
        <v>29940</v>
      </c>
      <c r="I21" s="366" t="s">
        <v>16</v>
      </c>
      <c r="J21" s="130"/>
    </row>
    <row r="22" spans="1:10" x14ac:dyDescent="0.25">
      <c r="A22" s="2"/>
      <c r="B22" s="12" t="s">
        <v>29</v>
      </c>
      <c r="C22" s="366">
        <f>'Table 4.2'!R21</f>
        <v>71700.014040000067</v>
      </c>
      <c r="D22" s="366">
        <f>'Table 4.3'!R19</f>
        <v>54466.255259999998</v>
      </c>
      <c r="E22" s="366">
        <f>'Table 4.4'!F23</f>
        <v>15585.217159999991</v>
      </c>
      <c r="F22" s="99"/>
      <c r="G22" s="366">
        <f>'Table 4.2'!J21</f>
        <v>28910</v>
      </c>
      <c r="H22" s="366">
        <f>'Table 4.3'!J19</f>
        <v>29128</v>
      </c>
      <c r="I22" s="366" t="s">
        <v>16</v>
      </c>
      <c r="J22" s="130"/>
    </row>
    <row r="23" spans="1:10" x14ac:dyDescent="0.25">
      <c r="A23" s="2"/>
      <c r="B23" s="12"/>
      <c r="C23" s="99"/>
      <c r="D23" s="99"/>
      <c r="E23" s="99"/>
      <c r="F23" s="99"/>
      <c r="G23" s="366"/>
      <c r="H23" s="279"/>
      <c r="I23" s="366"/>
      <c r="J23" s="130"/>
    </row>
    <row r="24" spans="1:10" x14ac:dyDescent="0.25">
      <c r="A24" s="3" t="s">
        <v>33</v>
      </c>
      <c r="B24" s="3" t="s">
        <v>26</v>
      </c>
      <c r="C24" s="366">
        <f>'Table 4.2'!R23</f>
        <v>70829.316960000098</v>
      </c>
      <c r="D24" s="366">
        <f>'Table 4.3'!R21</f>
        <v>55021.790000000037</v>
      </c>
      <c r="E24" s="366">
        <f>'Table 4.4'!F25</f>
        <v>17822.067549999992</v>
      </c>
      <c r="F24" s="99"/>
      <c r="G24" s="366">
        <f>'Table 4.2'!J23</f>
        <v>27822</v>
      </c>
      <c r="H24" s="366">
        <f>'Table 4.3'!J21</f>
        <v>29091</v>
      </c>
      <c r="I24" s="366" t="s">
        <v>16</v>
      </c>
      <c r="J24" s="130"/>
    </row>
    <row r="25" spans="1:10" x14ac:dyDescent="0.25">
      <c r="A25" s="2"/>
      <c r="B25" s="17" t="s">
        <v>27</v>
      </c>
      <c r="C25" s="366">
        <f>'Table 4.2'!R24</f>
        <v>77086.162740000102</v>
      </c>
      <c r="D25" s="366">
        <f>'Table 4.3'!R22</f>
        <v>62653.103160000006</v>
      </c>
      <c r="E25" s="366">
        <f>'Table 4.4'!F26</f>
        <v>15141.311860000009</v>
      </c>
      <c r="F25" s="99"/>
      <c r="G25" s="366">
        <f>'Table 4.2'!J24</f>
        <v>28616</v>
      </c>
      <c r="H25" s="366">
        <f>'Table 4.3'!J22</f>
        <v>29626</v>
      </c>
      <c r="I25" s="366" t="s">
        <v>16</v>
      </c>
      <c r="J25" s="130"/>
    </row>
    <row r="26" spans="1:10" x14ac:dyDescent="0.25">
      <c r="A26" s="2"/>
      <c r="B26" s="17" t="s">
        <v>28</v>
      </c>
      <c r="C26" s="366">
        <f>'Table 4.2'!R25</f>
        <v>70044.72466000008</v>
      </c>
      <c r="D26" s="366">
        <f>'Table 4.3'!R23</f>
        <v>52059.734470000054</v>
      </c>
      <c r="E26" s="366">
        <f>'Table 4.4'!F27</f>
        <v>13196.643290000004</v>
      </c>
      <c r="F26" s="99"/>
      <c r="G26" s="366">
        <f>'Table 4.2'!J25</f>
        <v>28889</v>
      </c>
      <c r="H26" s="366">
        <f>'Table 4.3'!J23</f>
        <v>29797</v>
      </c>
      <c r="I26" s="366" t="s">
        <v>16</v>
      </c>
      <c r="J26" s="130"/>
    </row>
    <row r="27" spans="1:10" x14ac:dyDescent="0.25">
      <c r="A27" s="2"/>
      <c r="B27" s="12" t="s">
        <v>29</v>
      </c>
      <c r="C27" s="366">
        <f>'Table 4.2'!R26</f>
        <v>69680.887320000082</v>
      </c>
      <c r="D27" s="366">
        <f>'Table 4.3'!R24</f>
        <v>54615.382540000021</v>
      </c>
      <c r="E27" s="366">
        <f>'Table 4.4'!F28</f>
        <v>10616.194779999989</v>
      </c>
      <c r="F27" s="99"/>
      <c r="G27" s="366">
        <f>'Table 4.2'!J26</f>
        <v>26600</v>
      </c>
      <c r="H27" s="366">
        <f>'Table 4.3'!J24</f>
        <v>30009</v>
      </c>
      <c r="I27" s="366" t="s">
        <v>16</v>
      </c>
      <c r="J27" s="130"/>
    </row>
    <row r="28" spans="1:10" x14ac:dyDescent="0.25">
      <c r="A28" s="2"/>
      <c r="B28" s="12"/>
      <c r="C28" s="279"/>
      <c r="D28" s="279"/>
      <c r="E28" s="279"/>
      <c r="F28" s="99"/>
      <c r="G28" s="366"/>
      <c r="H28" s="366"/>
      <c r="I28" s="366"/>
      <c r="J28" s="130"/>
    </row>
    <row r="29" spans="1:10" x14ac:dyDescent="0.25">
      <c r="A29" s="2" t="s">
        <v>149</v>
      </c>
      <c r="B29" s="3" t="s">
        <v>26</v>
      </c>
      <c r="C29" s="366">
        <f>'Table 4.2'!R28</f>
        <v>68498.889040000096</v>
      </c>
      <c r="D29" s="366">
        <f>'Table 4.3'!R26</f>
        <v>50539.656639999979</v>
      </c>
      <c r="E29" s="366">
        <f>'Table 4.4'!F30</f>
        <v>9300.8351300000122</v>
      </c>
      <c r="F29" s="99"/>
      <c r="G29" s="366">
        <f>'Table 4.2'!J28</f>
        <v>27557</v>
      </c>
      <c r="H29" s="366">
        <f>'Table 4.3'!J26</f>
        <v>26924</v>
      </c>
      <c r="I29" s="366" t="s">
        <v>16</v>
      </c>
      <c r="J29" s="130"/>
    </row>
    <row r="30" spans="1:10" x14ac:dyDescent="0.25">
      <c r="A30" s="2"/>
      <c r="B30" s="17" t="s">
        <v>27</v>
      </c>
      <c r="C30" s="366">
        <f>'Table 4.2'!R29</f>
        <v>74885.657540000087</v>
      </c>
      <c r="D30" s="366">
        <f>'Table 4.3'!R27</f>
        <v>50218.60095</v>
      </c>
      <c r="E30" s="366">
        <f>'Table 4.4'!F31</f>
        <v>10751.55567</v>
      </c>
      <c r="F30" s="99"/>
      <c r="G30" s="366">
        <f>'Table 4.2'!J29</f>
        <v>29981</v>
      </c>
      <c r="H30" s="366">
        <f>'Table 4.3'!J27</f>
        <v>27897</v>
      </c>
      <c r="I30" s="366"/>
      <c r="J30" s="130"/>
    </row>
    <row r="31" spans="1:10" x14ac:dyDescent="0.25">
      <c r="A31" s="123"/>
      <c r="B31" s="282"/>
      <c r="C31" s="367"/>
      <c r="D31" s="367"/>
      <c r="E31" s="367"/>
      <c r="F31" s="367"/>
      <c r="G31" s="367"/>
      <c r="H31" s="367"/>
      <c r="I31" s="367"/>
      <c r="J31" s="130"/>
    </row>
    <row r="33" spans="1:10" ht="105.75" customHeight="1" x14ac:dyDescent="0.25">
      <c r="A33" s="389" t="s">
        <v>137</v>
      </c>
      <c r="B33" s="389"/>
      <c r="C33" s="389"/>
      <c r="D33" s="389"/>
      <c r="E33" s="389"/>
      <c r="F33" s="389"/>
      <c r="G33" s="389"/>
      <c r="H33" s="389"/>
      <c r="I33" s="389"/>
      <c r="J33" s="389"/>
    </row>
    <row r="34" spans="1:10" ht="15.6" x14ac:dyDescent="0.25">
      <c r="A34" s="1" t="s">
        <v>127</v>
      </c>
    </row>
    <row r="35" spans="1:10" ht="17.25" customHeight="1" x14ac:dyDescent="0.25">
      <c r="A35" s="1" t="s">
        <v>128</v>
      </c>
    </row>
  </sheetData>
  <mergeCells count="3">
    <mergeCell ref="A33:J33"/>
    <mergeCell ref="C6:E6"/>
    <mergeCell ref="G6:I6"/>
  </mergeCells>
  <phoneticPr fontId="0" type="noConversion"/>
  <pageMargins left="0.70866141732283472" right="0.70866141732283472" top="0.74803149606299213" bottom="0.74803149606299213" header="0.31496062992125984" footer="0.31496062992125984"/>
  <pageSetup paperSize="9" scale="83" orientation="landscape"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workbookViewId="0">
      <selection activeCell="O12" sqref="O12"/>
    </sheetView>
  </sheetViews>
  <sheetFormatPr defaultColWidth="9.109375" defaultRowHeight="13.2" x14ac:dyDescent="0.25"/>
  <cols>
    <col min="1" max="1" width="9.109375" style="101"/>
    <col min="2" max="2" width="7.5546875" style="101" customWidth="1"/>
    <col min="3" max="3" width="1.5546875" style="101" customWidth="1"/>
    <col min="4" max="4" width="6.5546875" style="101" bestFit="1" customWidth="1"/>
    <col min="5" max="5" width="10.33203125" style="101" customWidth="1"/>
    <col min="6" max="6" width="8.44140625" style="101" customWidth="1"/>
    <col min="7" max="7" width="11" style="101" customWidth="1"/>
    <col min="8" max="8" width="7.44140625" style="101" customWidth="1"/>
    <col min="9" max="9" width="7.6640625" style="101" customWidth="1"/>
    <col min="10" max="10" width="8.44140625" style="101" customWidth="1"/>
    <col min="11" max="11" width="2.6640625" style="101" customWidth="1"/>
    <col min="12" max="12" width="8.6640625" style="101" bestFit="1" customWidth="1"/>
    <col min="13" max="13" width="10" style="101" customWidth="1"/>
    <col min="14" max="14" width="8.5546875" style="101" customWidth="1"/>
    <col min="15" max="15" width="11.33203125" style="101" customWidth="1"/>
    <col min="16" max="16" width="7.44140625" style="101" bestFit="1" customWidth="1"/>
    <col min="17" max="17" width="6.6640625" style="101" bestFit="1" customWidth="1"/>
    <col min="18" max="18" width="9.33203125" style="101" customWidth="1"/>
    <col min="19" max="16384" width="9.109375" style="101"/>
  </cols>
  <sheetData>
    <row r="1" spans="1:18" ht="17.399999999999999" x14ac:dyDescent="0.25">
      <c r="A1" s="100" t="s">
        <v>95</v>
      </c>
    </row>
    <row r="2" spans="1:18" ht="17.399999999999999" x14ac:dyDescent="0.25">
      <c r="A2" s="102"/>
    </row>
    <row r="3" spans="1:18" x14ac:dyDescent="0.25">
      <c r="A3" s="243" t="s">
        <v>285</v>
      </c>
      <c r="B3" s="115"/>
      <c r="C3" s="115"/>
      <c r="D3" s="115"/>
      <c r="E3" s="115"/>
      <c r="F3" s="115"/>
      <c r="G3" s="115"/>
      <c r="H3" s="115"/>
      <c r="I3" s="115"/>
      <c r="J3" s="115"/>
      <c r="K3" s="115"/>
      <c r="L3" s="115"/>
      <c r="M3" s="115"/>
      <c r="N3" s="115"/>
      <c r="O3" s="115"/>
      <c r="P3" s="115"/>
      <c r="Q3" s="115"/>
      <c r="R3" s="115"/>
    </row>
    <row r="4" spans="1:18" x14ac:dyDescent="0.25">
      <c r="A4" s="246"/>
      <c r="B4" s="116"/>
      <c r="C4" s="116"/>
      <c r="D4" s="116"/>
      <c r="E4" s="116"/>
      <c r="F4" s="116"/>
      <c r="G4" s="116"/>
      <c r="H4" s="116"/>
      <c r="I4" s="116"/>
      <c r="J4" s="116"/>
      <c r="K4" s="116"/>
      <c r="L4" s="116"/>
      <c r="M4" s="116"/>
      <c r="N4" s="116"/>
      <c r="O4" s="116"/>
      <c r="P4" s="116"/>
      <c r="Q4" s="116"/>
      <c r="R4" s="116"/>
    </row>
    <row r="5" spans="1:18" s="112" customFormat="1" x14ac:dyDescent="0.25">
      <c r="D5" s="391" t="s">
        <v>12</v>
      </c>
      <c r="E5" s="392"/>
      <c r="F5" s="392"/>
      <c r="G5" s="392"/>
      <c r="H5" s="392"/>
      <c r="I5" s="392"/>
      <c r="J5" s="392"/>
      <c r="L5" s="391" t="s">
        <v>11</v>
      </c>
      <c r="M5" s="392"/>
      <c r="N5" s="392"/>
      <c r="O5" s="392"/>
      <c r="P5" s="392"/>
      <c r="Q5" s="392"/>
      <c r="R5" s="392"/>
    </row>
    <row r="6" spans="1:18" s="112" customFormat="1" ht="39.6" x14ac:dyDescent="0.25">
      <c r="A6" s="103" t="s">
        <v>14</v>
      </c>
      <c r="B6" s="104" t="s">
        <v>25</v>
      </c>
      <c r="D6" s="105" t="s">
        <v>92</v>
      </c>
      <c r="E6" s="105" t="s">
        <v>90</v>
      </c>
      <c r="F6" s="105" t="s">
        <v>91</v>
      </c>
      <c r="G6" s="105" t="s">
        <v>98</v>
      </c>
      <c r="H6" s="105" t="s">
        <v>89</v>
      </c>
      <c r="I6" s="105" t="s">
        <v>129</v>
      </c>
      <c r="J6" s="105" t="s">
        <v>93</v>
      </c>
      <c r="L6" s="105" t="s">
        <v>92</v>
      </c>
      <c r="M6" s="105" t="s">
        <v>90</v>
      </c>
      <c r="N6" s="105" t="s">
        <v>91</v>
      </c>
      <c r="O6" s="105" t="s">
        <v>98</v>
      </c>
      <c r="P6" s="105" t="s">
        <v>89</v>
      </c>
      <c r="Q6" s="105" t="s">
        <v>129</v>
      </c>
      <c r="R6" s="105" t="s">
        <v>93</v>
      </c>
    </row>
    <row r="7" spans="1:18" s="112" customFormat="1" ht="15.6" x14ac:dyDescent="0.25">
      <c r="A7" s="106" t="s">
        <v>134</v>
      </c>
      <c r="B7" s="107"/>
      <c r="D7" s="329">
        <v>17399</v>
      </c>
      <c r="E7" s="329">
        <v>31080</v>
      </c>
      <c r="F7" s="329">
        <v>49132</v>
      </c>
      <c r="G7" s="329">
        <v>17723</v>
      </c>
      <c r="H7" s="329">
        <v>6101</v>
      </c>
      <c r="I7" s="329">
        <v>4708</v>
      </c>
      <c r="J7" s="329">
        <v>126143</v>
      </c>
      <c r="L7" s="279">
        <v>132238.09074000001</v>
      </c>
      <c r="M7" s="279">
        <v>78555.220499999952</v>
      </c>
      <c r="N7" s="279">
        <v>42721.654479999983</v>
      </c>
      <c r="O7" s="279">
        <v>5364.4130400000095</v>
      </c>
      <c r="P7" s="279">
        <v>1820.2723299999971</v>
      </c>
      <c r="Q7" s="279">
        <v>533.09190999999896</v>
      </c>
      <c r="R7" s="279">
        <v>261232.74299999993</v>
      </c>
    </row>
    <row r="8" spans="1:18" s="112" customFormat="1" x14ac:dyDescent="0.25">
      <c r="A8" s="106" t="s">
        <v>39</v>
      </c>
      <c r="B8" s="107"/>
      <c r="D8" s="329">
        <v>20071</v>
      </c>
      <c r="E8" s="329">
        <v>35846</v>
      </c>
      <c r="F8" s="329">
        <v>47701</v>
      </c>
      <c r="G8" s="329">
        <v>15118</v>
      </c>
      <c r="H8" s="329">
        <v>4912</v>
      </c>
      <c r="I8" s="329">
        <v>6811</v>
      </c>
      <c r="J8" s="329">
        <v>130459</v>
      </c>
      <c r="L8" s="279">
        <v>141876.49603999994</v>
      </c>
      <c r="M8" s="279">
        <v>102718.73114999999</v>
      </c>
      <c r="N8" s="279">
        <v>50750.181639999973</v>
      </c>
      <c r="O8" s="279">
        <v>5145.8797500000064</v>
      </c>
      <c r="P8" s="279">
        <v>1704.5567900000001</v>
      </c>
      <c r="Q8" s="279">
        <v>771.04692000000182</v>
      </c>
      <c r="R8" s="279">
        <v>302966.89228999999</v>
      </c>
    </row>
    <row r="9" spans="1:18" s="112" customFormat="1" x14ac:dyDescent="0.25">
      <c r="A9" s="106" t="s">
        <v>35</v>
      </c>
      <c r="B9" s="107"/>
      <c r="D9" s="329">
        <v>20968</v>
      </c>
      <c r="E9" s="329">
        <v>33675</v>
      </c>
      <c r="F9" s="329">
        <v>47040</v>
      </c>
      <c r="G9" s="329">
        <v>18879</v>
      </c>
      <c r="H9" s="329">
        <v>4758</v>
      </c>
      <c r="I9" s="329">
        <v>7250</v>
      </c>
      <c r="J9" s="329">
        <v>132570</v>
      </c>
      <c r="L9" s="279">
        <v>162380.86993000004</v>
      </c>
      <c r="M9" s="279">
        <v>106848.00432999998</v>
      </c>
      <c r="N9" s="279">
        <v>57318.164430000063</v>
      </c>
      <c r="O9" s="279">
        <v>6441.6800300000423</v>
      </c>
      <c r="P9" s="279">
        <v>1628.7224599999997</v>
      </c>
      <c r="Q9" s="279">
        <v>833.95608000000641</v>
      </c>
      <c r="R9" s="279">
        <v>335451.39726000006</v>
      </c>
    </row>
    <row r="10" spans="1:18" s="112" customFormat="1" x14ac:dyDescent="0.25">
      <c r="A10" s="106" t="s">
        <v>34</v>
      </c>
      <c r="B10" s="107"/>
      <c r="D10" s="329">
        <v>21421</v>
      </c>
      <c r="E10" s="329">
        <v>28555</v>
      </c>
      <c r="F10" s="329">
        <v>42645</v>
      </c>
      <c r="G10" s="329">
        <v>19315</v>
      </c>
      <c r="H10" s="329">
        <v>4610</v>
      </c>
      <c r="I10" s="329">
        <v>6574</v>
      </c>
      <c r="J10" s="329">
        <v>123120</v>
      </c>
      <c r="L10" s="279">
        <v>175759.09550000008</v>
      </c>
      <c r="M10" s="279">
        <v>81543.89527000011</v>
      </c>
      <c r="N10" s="279">
        <v>45747.64425000015</v>
      </c>
      <c r="O10" s="279">
        <v>6668.6463600000152</v>
      </c>
      <c r="P10" s="279">
        <v>1626.2787199999975</v>
      </c>
      <c r="Q10" s="279">
        <v>754.09229000000653</v>
      </c>
      <c r="R10" s="279">
        <v>312099.65239000035</v>
      </c>
    </row>
    <row r="11" spans="1:18" s="112" customFormat="1" x14ac:dyDescent="0.25">
      <c r="A11" s="106" t="s">
        <v>33</v>
      </c>
      <c r="B11" s="108"/>
      <c r="D11" s="329">
        <v>19536</v>
      </c>
      <c r="E11" s="329">
        <v>23622</v>
      </c>
      <c r="F11" s="329">
        <v>43811</v>
      </c>
      <c r="G11" s="329">
        <v>16490</v>
      </c>
      <c r="H11" s="329">
        <v>3795</v>
      </c>
      <c r="I11" s="329">
        <v>4673</v>
      </c>
      <c r="J11" s="329">
        <v>111927</v>
      </c>
      <c r="L11" s="279">
        <v>175970.10921000002</v>
      </c>
      <c r="M11" s="279">
        <v>60912.07695000009</v>
      </c>
      <c r="N11" s="279">
        <v>43187.172330000234</v>
      </c>
      <c r="O11" s="279">
        <v>5691.1111799999835</v>
      </c>
      <c r="P11" s="279">
        <v>1332.7660899999967</v>
      </c>
      <c r="Q11" s="279">
        <v>547.85592000000361</v>
      </c>
      <c r="R11" s="279">
        <v>287641.09168000036</v>
      </c>
    </row>
    <row r="12" spans="1:18" s="112" customFormat="1" x14ac:dyDescent="0.25">
      <c r="A12" s="109"/>
      <c r="B12" s="108"/>
      <c r="D12" s="329"/>
      <c r="E12" s="329"/>
      <c r="F12" s="329"/>
      <c r="G12" s="329"/>
      <c r="H12" s="329"/>
      <c r="I12" s="329"/>
      <c r="J12" s="329"/>
      <c r="L12" s="279"/>
      <c r="M12" s="279"/>
      <c r="N12" s="279"/>
      <c r="O12" s="279"/>
      <c r="P12" s="279"/>
      <c r="Q12" s="279"/>
      <c r="R12" s="279"/>
    </row>
    <row r="13" spans="1:18" s="112" customFormat="1" x14ac:dyDescent="0.25">
      <c r="A13" s="110" t="s">
        <v>35</v>
      </c>
      <c r="B13" s="109" t="s">
        <v>26</v>
      </c>
      <c r="D13" s="329">
        <v>4059</v>
      </c>
      <c r="E13" s="329">
        <v>6748</v>
      </c>
      <c r="F13" s="329">
        <v>9131</v>
      </c>
      <c r="G13" s="329">
        <v>3493</v>
      </c>
      <c r="H13" s="329">
        <v>639</v>
      </c>
      <c r="I13" s="329">
        <v>1551</v>
      </c>
      <c r="J13" s="329">
        <v>25621</v>
      </c>
      <c r="L13" s="279">
        <v>33809.892360000005</v>
      </c>
      <c r="M13" s="279">
        <v>21045.006160000041</v>
      </c>
      <c r="N13" s="279">
        <v>10977.278290000031</v>
      </c>
      <c r="O13" s="279">
        <v>1204.8086700000067</v>
      </c>
      <c r="P13" s="279">
        <v>231.82999000000024</v>
      </c>
      <c r="Q13" s="279">
        <v>172.51445000000066</v>
      </c>
      <c r="R13" s="279">
        <v>67441.329920000091</v>
      </c>
    </row>
    <row r="14" spans="1:18" s="112" customFormat="1" x14ac:dyDescent="0.25">
      <c r="B14" s="111" t="s">
        <v>27</v>
      </c>
      <c r="D14" s="329">
        <v>6179</v>
      </c>
      <c r="E14" s="329">
        <v>10604</v>
      </c>
      <c r="F14" s="329">
        <v>15000</v>
      </c>
      <c r="G14" s="329">
        <v>6296</v>
      </c>
      <c r="H14" s="329">
        <v>1842</v>
      </c>
      <c r="I14" s="329">
        <v>1951</v>
      </c>
      <c r="J14" s="329">
        <v>41872</v>
      </c>
      <c r="L14" s="279">
        <v>43077.662539999983</v>
      </c>
      <c r="M14" s="279">
        <v>32524.271459999964</v>
      </c>
      <c r="N14" s="279">
        <v>18375.963779999991</v>
      </c>
      <c r="O14" s="279">
        <v>2119.0143100000159</v>
      </c>
      <c r="P14" s="279">
        <v>601.21459999999877</v>
      </c>
      <c r="Q14" s="279">
        <v>222.81236000000121</v>
      </c>
      <c r="R14" s="279">
        <v>96920.939049999943</v>
      </c>
    </row>
    <row r="15" spans="1:18" s="112" customFormat="1" x14ac:dyDescent="0.25">
      <c r="B15" s="111" t="s">
        <v>28</v>
      </c>
      <c r="D15" s="329">
        <v>4534</v>
      </c>
      <c r="E15" s="329">
        <v>6925</v>
      </c>
      <c r="F15" s="329">
        <v>9692</v>
      </c>
      <c r="G15" s="329">
        <v>4221</v>
      </c>
      <c r="H15" s="329">
        <v>1018</v>
      </c>
      <c r="I15" s="329">
        <v>812</v>
      </c>
      <c r="J15" s="329">
        <v>27202</v>
      </c>
      <c r="L15" s="279">
        <v>35519.638609999987</v>
      </c>
      <c r="M15" s="279">
        <v>22236.637860000017</v>
      </c>
      <c r="N15" s="279">
        <v>12004.23752000003</v>
      </c>
      <c r="O15" s="279">
        <v>1437.0212800000095</v>
      </c>
      <c r="P15" s="279">
        <v>362.9743100000004</v>
      </c>
      <c r="Q15" s="279">
        <v>93.213159999999675</v>
      </c>
      <c r="R15" s="279">
        <v>71653.722740000041</v>
      </c>
    </row>
    <row r="16" spans="1:18" s="112" customFormat="1" x14ac:dyDescent="0.25">
      <c r="A16" s="113"/>
      <c r="B16" s="114" t="s">
        <v>29</v>
      </c>
      <c r="C16" s="113"/>
      <c r="D16" s="328">
        <v>6196</v>
      </c>
      <c r="E16" s="328">
        <v>9398</v>
      </c>
      <c r="F16" s="328">
        <v>13217</v>
      </c>
      <c r="G16" s="328">
        <v>4869</v>
      </c>
      <c r="H16" s="328">
        <v>1259</v>
      </c>
      <c r="I16" s="328">
        <v>2936</v>
      </c>
      <c r="J16" s="328">
        <v>37875</v>
      </c>
      <c r="K16" s="113"/>
      <c r="L16" s="325">
        <v>49973.676420000018</v>
      </c>
      <c r="M16" s="325">
        <v>31042.088849999986</v>
      </c>
      <c r="N16" s="325">
        <v>15960.684840000002</v>
      </c>
      <c r="O16" s="325">
        <v>1680.8357700000117</v>
      </c>
      <c r="P16" s="325">
        <v>432.70355999999981</v>
      </c>
      <c r="Q16" s="325">
        <v>345.41611000000449</v>
      </c>
      <c r="R16" s="325">
        <v>99435.405550000025</v>
      </c>
    </row>
    <row r="17" spans="1:18" s="112" customFormat="1" x14ac:dyDescent="0.25">
      <c r="B17" s="111"/>
      <c r="D17" s="329"/>
      <c r="E17" s="329"/>
      <c r="F17" s="329"/>
      <c r="G17" s="329"/>
      <c r="H17" s="329"/>
      <c r="I17" s="329"/>
      <c r="J17" s="329"/>
      <c r="L17" s="279"/>
      <c r="M17" s="279"/>
      <c r="N17" s="279"/>
      <c r="O17" s="279"/>
      <c r="P17" s="279"/>
      <c r="Q17" s="279"/>
      <c r="R17" s="279"/>
    </row>
    <row r="18" spans="1:18" s="112" customFormat="1" x14ac:dyDescent="0.25">
      <c r="A18" s="110" t="s">
        <v>34</v>
      </c>
      <c r="B18" s="109" t="s">
        <v>26</v>
      </c>
      <c r="D18" s="329">
        <v>5602</v>
      </c>
      <c r="E18" s="329">
        <v>8308</v>
      </c>
      <c r="F18" s="329">
        <v>11385</v>
      </c>
      <c r="G18" s="329">
        <v>4611</v>
      </c>
      <c r="H18" s="329">
        <v>1042</v>
      </c>
      <c r="I18" s="329">
        <v>1532</v>
      </c>
      <c r="J18" s="329">
        <v>32480</v>
      </c>
      <c r="L18" s="279">
        <v>44015.716769999999</v>
      </c>
      <c r="M18" s="279">
        <v>24991.673760000016</v>
      </c>
      <c r="N18" s="279">
        <v>12969.430020000025</v>
      </c>
      <c r="O18" s="279">
        <v>1604.024810000011</v>
      </c>
      <c r="P18" s="279">
        <v>364.00008000000008</v>
      </c>
      <c r="Q18" s="279">
        <v>174.27131000000077</v>
      </c>
      <c r="R18" s="279">
        <v>84119.116750000059</v>
      </c>
    </row>
    <row r="19" spans="1:18" s="112" customFormat="1" x14ac:dyDescent="0.25">
      <c r="B19" s="111" t="s">
        <v>27</v>
      </c>
      <c r="D19" s="329">
        <v>5048</v>
      </c>
      <c r="E19" s="329">
        <v>6698</v>
      </c>
      <c r="F19" s="329">
        <v>10195</v>
      </c>
      <c r="G19" s="329">
        <v>4886</v>
      </c>
      <c r="H19" s="329">
        <v>1231</v>
      </c>
      <c r="I19" s="329">
        <v>1679</v>
      </c>
      <c r="J19" s="329">
        <v>29737</v>
      </c>
      <c r="L19" s="279">
        <v>44646.386240000051</v>
      </c>
      <c r="M19" s="279">
        <v>20054.900860000056</v>
      </c>
      <c r="N19" s="279">
        <v>10756.876400000043</v>
      </c>
      <c r="O19" s="279">
        <v>1683.9929700000132</v>
      </c>
      <c r="P19" s="279">
        <v>436.26205999999928</v>
      </c>
      <c r="Q19" s="279">
        <v>197.64929000000132</v>
      </c>
      <c r="R19" s="279">
        <v>77776.067820000171</v>
      </c>
    </row>
    <row r="20" spans="1:18" s="112" customFormat="1" x14ac:dyDescent="0.25">
      <c r="B20" s="111" t="s">
        <v>28</v>
      </c>
      <c r="D20" s="329">
        <v>5706</v>
      </c>
      <c r="E20" s="329">
        <v>7174</v>
      </c>
      <c r="F20" s="329">
        <v>11158</v>
      </c>
      <c r="G20" s="329">
        <v>4989</v>
      </c>
      <c r="H20" s="329">
        <v>1236</v>
      </c>
      <c r="I20" s="329">
        <v>1730</v>
      </c>
      <c r="J20" s="329">
        <v>31993</v>
      </c>
      <c r="L20" s="279">
        <v>45777.543750000063</v>
      </c>
      <c r="M20" s="279">
        <v>18422.64093000002</v>
      </c>
      <c r="N20" s="279">
        <v>11977.582920000046</v>
      </c>
      <c r="O20" s="279">
        <v>1690.0344400000135</v>
      </c>
      <c r="P20" s="279">
        <v>440.61821999999887</v>
      </c>
      <c r="Q20" s="279">
        <v>196.033520000002</v>
      </c>
      <c r="R20" s="279">
        <v>78504.453780000142</v>
      </c>
    </row>
    <row r="21" spans="1:18" s="112" customFormat="1" x14ac:dyDescent="0.25">
      <c r="A21" s="113"/>
      <c r="B21" s="114" t="s">
        <v>29</v>
      </c>
      <c r="C21" s="113"/>
      <c r="D21" s="328">
        <v>5065</v>
      </c>
      <c r="E21" s="328">
        <v>6375</v>
      </c>
      <c r="F21" s="328">
        <v>9907</v>
      </c>
      <c r="G21" s="328">
        <v>4829</v>
      </c>
      <c r="H21" s="328">
        <v>1101</v>
      </c>
      <c r="I21" s="328">
        <v>1633</v>
      </c>
      <c r="J21" s="328">
        <v>28910</v>
      </c>
      <c r="K21" s="113"/>
      <c r="L21" s="325">
        <v>41319.448740000029</v>
      </c>
      <c r="M21" s="325">
        <v>18074.679720000018</v>
      </c>
      <c r="N21" s="325">
        <v>10043.754910000041</v>
      </c>
      <c r="O21" s="325">
        <v>1690.5941399999763</v>
      </c>
      <c r="P21" s="325">
        <v>385.3983599999986</v>
      </c>
      <c r="Q21" s="325">
        <v>186.13817000000242</v>
      </c>
      <c r="R21" s="325">
        <v>71700.014040000067</v>
      </c>
    </row>
    <row r="22" spans="1:18" s="112" customFormat="1" x14ac:dyDescent="0.25">
      <c r="B22" s="109"/>
      <c r="D22" s="329"/>
      <c r="E22" s="329"/>
      <c r="F22" s="329"/>
      <c r="G22" s="329"/>
      <c r="H22" s="329"/>
      <c r="I22" s="329"/>
      <c r="J22" s="329"/>
      <c r="L22" s="279"/>
      <c r="M22" s="279"/>
      <c r="N22" s="279"/>
      <c r="O22" s="279"/>
      <c r="P22" s="279"/>
      <c r="Q22" s="279"/>
      <c r="R22" s="279"/>
    </row>
    <row r="23" spans="1:18" s="112" customFormat="1" x14ac:dyDescent="0.25">
      <c r="A23" s="109" t="s">
        <v>33</v>
      </c>
      <c r="B23" s="109" t="s">
        <v>26</v>
      </c>
      <c r="D23" s="329">
        <v>4983</v>
      </c>
      <c r="E23" s="329">
        <v>6274</v>
      </c>
      <c r="F23" s="329">
        <v>10394</v>
      </c>
      <c r="G23" s="329">
        <v>3988</v>
      </c>
      <c r="H23" s="329">
        <v>936</v>
      </c>
      <c r="I23" s="329">
        <v>1247</v>
      </c>
      <c r="J23" s="329">
        <v>27822</v>
      </c>
      <c r="L23" s="279">
        <v>42229.235950000009</v>
      </c>
      <c r="M23" s="279">
        <v>16331.026050000015</v>
      </c>
      <c r="N23" s="279">
        <v>10388.922130000057</v>
      </c>
      <c r="O23" s="279">
        <v>1388.5633300000102</v>
      </c>
      <c r="P23" s="279">
        <v>339.35072999999892</v>
      </c>
      <c r="Q23" s="279">
        <v>152.21877000000094</v>
      </c>
      <c r="R23" s="279">
        <v>70829.316960000098</v>
      </c>
    </row>
    <row r="24" spans="1:18" s="112" customFormat="1" x14ac:dyDescent="0.25">
      <c r="B24" s="111" t="s">
        <v>27</v>
      </c>
      <c r="D24" s="329">
        <v>5137</v>
      </c>
      <c r="E24" s="329">
        <v>6072</v>
      </c>
      <c r="F24" s="329">
        <v>10770</v>
      </c>
      <c r="G24" s="329">
        <v>4412</v>
      </c>
      <c r="H24" s="329">
        <v>998</v>
      </c>
      <c r="I24" s="329">
        <v>1227</v>
      </c>
      <c r="J24" s="329">
        <v>28616</v>
      </c>
      <c r="L24" s="279">
        <v>48825.286530000034</v>
      </c>
      <c r="M24" s="279">
        <v>15362.186520000048</v>
      </c>
      <c r="N24" s="279">
        <v>10850.387060000052</v>
      </c>
      <c r="O24" s="279">
        <v>1552.1077799999618</v>
      </c>
      <c r="P24" s="279">
        <v>352.59588999999875</v>
      </c>
      <c r="Q24" s="279">
        <v>143.59896000000111</v>
      </c>
      <c r="R24" s="279">
        <v>77086.162740000102</v>
      </c>
    </row>
    <row r="25" spans="1:18" s="112" customFormat="1" x14ac:dyDescent="0.25">
      <c r="A25" s="113"/>
      <c r="B25" s="114" t="s">
        <v>28</v>
      </c>
      <c r="C25" s="113"/>
      <c r="D25" s="328">
        <v>4910</v>
      </c>
      <c r="E25" s="328">
        <v>5890</v>
      </c>
      <c r="F25" s="328">
        <v>11532</v>
      </c>
      <c r="G25" s="328">
        <v>4288</v>
      </c>
      <c r="H25" s="328">
        <v>1043</v>
      </c>
      <c r="I25" s="328">
        <v>1226</v>
      </c>
      <c r="J25" s="328">
        <v>28889</v>
      </c>
      <c r="K25" s="113"/>
      <c r="L25" s="325">
        <v>42413.829810000017</v>
      </c>
      <c r="M25" s="325">
        <v>14611.960370000008</v>
      </c>
      <c r="N25" s="325">
        <v>11055.976980000067</v>
      </c>
      <c r="O25" s="325">
        <v>1457.6215100000031</v>
      </c>
      <c r="P25" s="325">
        <v>365.22970999999887</v>
      </c>
      <c r="Q25" s="325">
        <v>140.10628000000114</v>
      </c>
      <c r="R25" s="325">
        <v>70044.72466000008</v>
      </c>
    </row>
    <row r="26" spans="1:18" s="112" customFormat="1" x14ac:dyDescent="0.25">
      <c r="A26" s="113"/>
      <c r="B26" s="114" t="s">
        <v>29</v>
      </c>
      <c r="C26" s="113"/>
      <c r="D26" s="328">
        <v>4506</v>
      </c>
      <c r="E26" s="328">
        <v>5386</v>
      </c>
      <c r="F26" s="328">
        <v>11115</v>
      </c>
      <c r="G26" s="328">
        <v>3802</v>
      </c>
      <c r="H26" s="328">
        <v>818</v>
      </c>
      <c r="I26" s="328">
        <v>973</v>
      </c>
      <c r="J26" s="328">
        <v>26600</v>
      </c>
      <c r="K26" s="113"/>
      <c r="L26" s="325">
        <v>42501.756920000014</v>
      </c>
      <c r="M26" s="325">
        <v>14606.904010000006</v>
      </c>
      <c r="N26" s="325">
        <v>10891.88616000006</v>
      </c>
      <c r="O26" s="325">
        <v>1292.8185600000097</v>
      </c>
      <c r="P26" s="325">
        <v>275.5897600000003</v>
      </c>
      <c r="Q26" s="325">
        <v>111.93191000000022</v>
      </c>
      <c r="R26" s="325">
        <v>69680.887320000082</v>
      </c>
    </row>
    <row r="27" spans="1:18" s="112" customFormat="1" x14ac:dyDescent="0.25">
      <c r="A27" s="113"/>
      <c r="B27" s="109"/>
      <c r="C27" s="113"/>
      <c r="D27" s="328"/>
      <c r="E27" s="328"/>
      <c r="F27" s="328"/>
      <c r="G27" s="328"/>
      <c r="H27" s="328"/>
      <c r="I27" s="328"/>
      <c r="J27" s="328"/>
      <c r="K27" s="113"/>
      <c r="L27" s="325"/>
      <c r="M27" s="325"/>
      <c r="N27" s="325"/>
      <c r="O27" s="325"/>
      <c r="P27" s="325"/>
      <c r="Q27" s="325"/>
      <c r="R27" s="325"/>
    </row>
    <row r="28" spans="1:18" s="112" customFormat="1" x14ac:dyDescent="0.25">
      <c r="A28" s="113" t="s">
        <v>149</v>
      </c>
      <c r="B28" s="109" t="s">
        <v>26</v>
      </c>
      <c r="C28" s="113"/>
      <c r="D28" s="328">
        <v>4456</v>
      </c>
      <c r="E28" s="328">
        <v>5670</v>
      </c>
      <c r="F28" s="328">
        <v>11500</v>
      </c>
      <c r="G28" s="328">
        <v>3979</v>
      </c>
      <c r="H28" s="328">
        <v>879</v>
      </c>
      <c r="I28" s="328">
        <v>1073</v>
      </c>
      <c r="J28" s="329">
        <v>27557</v>
      </c>
      <c r="K28" s="113"/>
      <c r="L28" s="325">
        <v>41758.204680000024</v>
      </c>
      <c r="M28" s="325">
        <v>13574.812880000005</v>
      </c>
      <c r="N28" s="325">
        <v>11397.411670000074</v>
      </c>
      <c r="O28" s="325">
        <v>1347.1835100000017</v>
      </c>
      <c r="P28" s="325">
        <v>300.97643999999985</v>
      </c>
      <c r="Q28" s="325">
        <v>120.29986000000054</v>
      </c>
      <c r="R28" s="325">
        <v>68498.889040000096</v>
      </c>
    </row>
    <row r="29" spans="1:18" s="112" customFormat="1" x14ac:dyDescent="0.25">
      <c r="A29" s="113"/>
      <c r="B29" s="111" t="s">
        <v>27</v>
      </c>
      <c r="C29" s="113"/>
      <c r="D29" s="328">
        <v>5013</v>
      </c>
      <c r="E29" s="328">
        <v>5987</v>
      </c>
      <c r="F29" s="328">
        <v>12406</v>
      </c>
      <c r="G29" s="328">
        <v>4377</v>
      </c>
      <c r="H29" s="328">
        <v>1048</v>
      </c>
      <c r="I29" s="328">
        <v>1150</v>
      </c>
      <c r="J29" s="329">
        <v>29981</v>
      </c>
      <c r="K29" s="113"/>
      <c r="L29" s="325">
        <v>48843.511230000033</v>
      </c>
      <c r="M29" s="325">
        <v>12940.370560000021</v>
      </c>
      <c r="N29" s="325">
        <v>11249.500960000067</v>
      </c>
      <c r="O29" s="325">
        <v>1392.5196099999634</v>
      </c>
      <c r="P29" s="325">
        <v>341.71709999999888</v>
      </c>
      <c r="Q29" s="325">
        <v>118.0380800000012</v>
      </c>
      <c r="R29" s="325">
        <v>74885.657540000087</v>
      </c>
    </row>
    <row r="30" spans="1:18" s="112" customFormat="1" x14ac:dyDescent="0.25">
      <c r="A30" s="280"/>
      <c r="B30" s="280"/>
      <c r="C30" s="280"/>
      <c r="D30" s="280"/>
      <c r="E30" s="280"/>
      <c r="F30" s="280"/>
      <c r="G30" s="280"/>
      <c r="H30" s="280"/>
      <c r="I30" s="280"/>
      <c r="J30" s="280"/>
      <c r="K30" s="280"/>
      <c r="L30" s="280"/>
      <c r="M30" s="280"/>
      <c r="N30" s="280"/>
      <c r="O30" s="280"/>
      <c r="P30" s="280"/>
      <c r="Q30" s="280"/>
      <c r="R30" s="280"/>
    </row>
    <row r="31" spans="1:18" s="112" customFormat="1" x14ac:dyDescent="0.25"/>
    <row r="32" spans="1:18" s="112" customFormat="1" ht="12.75" customHeight="1" x14ac:dyDescent="0.25">
      <c r="A32" s="99" t="s">
        <v>132</v>
      </c>
    </row>
    <row r="33" spans="1:1" s="112" customFormat="1" ht="15.6" x14ac:dyDescent="0.25">
      <c r="A33" s="99" t="s">
        <v>138</v>
      </c>
    </row>
    <row r="34" spans="1:1" s="112" customFormat="1" x14ac:dyDescent="0.25"/>
    <row r="35" spans="1:1" s="112" customFormat="1" x14ac:dyDescent="0.25">
      <c r="A35" s="25" t="s">
        <v>248</v>
      </c>
    </row>
    <row r="36" spans="1:1" s="112" customFormat="1" x14ac:dyDescent="0.25"/>
    <row r="37" spans="1:1" s="112" customFormat="1" x14ac:dyDescent="0.25"/>
    <row r="38" spans="1:1" s="112" customFormat="1" x14ac:dyDescent="0.25"/>
    <row r="39" spans="1:1" s="112" customFormat="1" x14ac:dyDescent="0.25"/>
    <row r="40" spans="1:1" s="112" customFormat="1" x14ac:dyDescent="0.25"/>
    <row r="41" spans="1:1" s="112" customFormat="1" x14ac:dyDescent="0.25"/>
    <row r="42" spans="1:1" s="112" customFormat="1" x14ac:dyDescent="0.25"/>
    <row r="43" spans="1:1" s="112" customFormat="1" x14ac:dyDescent="0.25"/>
    <row r="44" spans="1:1" s="112" customFormat="1" x14ac:dyDescent="0.25"/>
    <row r="45" spans="1:1" s="112" customFormat="1" x14ac:dyDescent="0.25"/>
    <row r="46" spans="1:1" s="112" customFormat="1" x14ac:dyDescent="0.25"/>
    <row r="47" spans="1:1" s="112" customFormat="1" x14ac:dyDescent="0.25"/>
    <row r="48" spans="1:1" s="112" customFormat="1" x14ac:dyDescent="0.25"/>
    <row r="49" s="112" customFormat="1" x14ac:dyDescent="0.25"/>
    <row r="50" s="112" customFormat="1" x14ac:dyDescent="0.25"/>
    <row r="51" s="112" customFormat="1" x14ac:dyDescent="0.25"/>
    <row r="52" s="112" customFormat="1" x14ac:dyDescent="0.25"/>
    <row r="53" s="112" customFormat="1" x14ac:dyDescent="0.25"/>
    <row r="54" s="112" customFormat="1" x14ac:dyDescent="0.25"/>
    <row r="55" s="112" customFormat="1" x14ac:dyDescent="0.25"/>
    <row r="56" s="112" customFormat="1" x14ac:dyDescent="0.25"/>
    <row r="57" s="112" customFormat="1" x14ac:dyDescent="0.25"/>
  </sheetData>
  <mergeCells count="2">
    <mergeCell ref="D5:J5"/>
    <mergeCell ref="L5:R5"/>
  </mergeCells>
  <phoneticPr fontId="16" type="noConversion"/>
  <pageMargins left="0.75" right="0.75" top="1" bottom="1" header="0.5" footer="0.5"/>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Index</vt:lpstr>
      <vt:lpstr>Table 1.1</vt:lpstr>
      <vt:lpstr>Table 1.2</vt:lpstr>
      <vt:lpstr>Table 2.1</vt:lpstr>
      <vt:lpstr>Table 2.2</vt:lpstr>
      <vt:lpstr>Table 3.1</vt:lpstr>
      <vt:lpstr>Table 3.2</vt:lpstr>
      <vt:lpstr>Table 4.1</vt:lpstr>
      <vt:lpstr>Table 4.2</vt:lpstr>
      <vt:lpstr>Table 4.3</vt:lpstr>
      <vt:lpstr>Table 4.4</vt:lpstr>
      <vt:lpstr>Table 5.1</vt:lpstr>
      <vt:lpstr>Table 5.2</vt:lpstr>
      <vt:lpstr>Table 5.3</vt:lpstr>
      <vt:lpstr>Table 6.1</vt:lpstr>
      <vt:lpstr>Table 6.2</vt:lpstr>
      <vt:lpstr>Table 6.3</vt:lpstr>
      <vt:lpstr>Table 6.4</vt:lpstr>
      <vt:lpstr>Table 6.5</vt:lpstr>
      <vt:lpstr>Table 7.1</vt:lpstr>
      <vt:lpstr>Table 7.2</vt:lpstr>
      <vt:lpstr>Table 8.1</vt:lpstr>
      <vt:lpstr>'Table 3.1'!Print_Area</vt:lpstr>
      <vt:lpstr>'Table 3.2'!Print_Area</vt:lpstr>
      <vt:lpstr>'Table 4.2'!Print_Area</vt:lpstr>
      <vt:lpstr>'Table 6.1'!Print_Area</vt:lpstr>
    </vt:vector>
  </TitlesOfParts>
  <Company>Ministry of Justice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jkt97c</dc:creator>
  <cp:lastModifiedBy>Field, Richard (LAA)</cp:lastModifiedBy>
  <cp:lastPrinted>2014-12-17T10:23:58Z</cp:lastPrinted>
  <dcterms:created xsi:type="dcterms:W3CDTF">2013-02-26T14:51:28Z</dcterms:created>
  <dcterms:modified xsi:type="dcterms:W3CDTF">2014-12-17T15:36:44Z</dcterms:modified>
</cp:coreProperties>
</file>